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mc:AlternateContent xmlns:mc="http://schemas.openxmlformats.org/markup-compatibility/2006">
    <mc:Choice Requires="x15">
      <x15ac:absPath xmlns:x15ac="http://schemas.microsoft.com/office/spreadsheetml/2010/11/ac" url="https://volkswagengroup-my.sharepoint.com/personal/monica_engelmann_volkswagen_de/Documents/Desktop/"/>
    </mc:Choice>
  </mc:AlternateContent>
  <xr:revisionPtr revIDLastSave="0" documentId="8_{4AF97056-6E0A-481D-ABDE-ACD25D12DA5B}" xr6:coauthVersionLast="47" xr6:coauthVersionMax="47" xr10:uidLastSave="{00000000-0000-0000-0000-000000000000}"/>
  <bookViews>
    <workbookView xWindow="28680" yWindow="-120" windowWidth="29040" windowHeight="17640" activeTab="1" xr2:uid="{00000000-000D-0000-FFFF-FFFF00000000}"/>
  </bookViews>
  <sheets>
    <sheet name="Disclaimer" sheetId="5" r:id="rId1"/>
    <sheet name="FY 2023" sheetId="6" r:id="rId2"/>
    <sheet name="FY 2022" sheetId="4" r:id="rId3"/>
    <sheet name="FY 2021" sheetId="2" r:id="rId4"/>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0" i="6" l="1"/>
  <c r="M50" i="6"/>
  <c r="J50" i="6"/>
  <c r="I50" i="6"/>
  <c r="H50" i="6"/>
  <c r="F50" i="6"/>
  <c r="E50" i="6"/>
  <c r="D50" i="6"/>
  <c r="C50" i="6"/>
  <c r="N30" i="6"/>
  <c r="M30" i="6"/>
  <c r="K30" i="6"/>
  <c r="J30" i="6"/>
  <c r="I30" i="6"/>
  <c r="H30" i="6"/>
  <c r="F30" i="6"/>
  <c r="E30" i="6"/>
  <c r="D30" i="6"/>
  <c r="C30" i="6"/>
  <c r="M29" i="6"/>
  <c r="H29" i="6"/>
  <c r="N50" i="4"/>
  <c r="M50" i="4"/>
  <c r="J50" i="4"/>
  <c r="I50" i="4"/>
  <c r="H50" i="4"/>
  <c r="F50" i="4"/>
  <c r="E50" i="4"/>
  <c r="D50" i="4"/>
  <c r="C50" i="4"/>
  <c r="N30" i="4"/>
  <c r="M30" i="4"/>
  <c r="K30" i="4"/>
  <c r="J30" i="4"/>
  <c r="I30" i="4"/>
  <c r="H30" i="4"/>
  <c r="F30" i="4"/>
  <c r="E30" i="4"/>
  <c r="D30" i="4"/>
  <c r="C30" i="4"/>
  <c r="M29" i="4"/>
  <c r="H29" i="4"/>
  <c r="C30" i="2" l="1"/>
  <c r="C50" i="2"/>
  <c r="D50" i="2"/>
  <c r="E50" i="2"/>
  <c r="E30" i="2"/>
  <c r="D30" i="2"/>
  <c r="F50" i="2"/>
  <c r="F30" i="2"/>
  <c r="N50" i="2"/>
  <c r="M50" i="2"/>
  <c r="J50" i="2"/>
  <c r="I50" i="2"/>
  <c r="H50" i="2"/>
  <c r="M29" i="2"/>
  <c r="H29" i="2"/>
  <c r="N30" i="2"/>
  <c r="M30" i="2"/>
  <c r="K30" i="2"/>
  <c r="J30" i="2"/>
  <c r="I30" i="2"/>
  <c r="H30" i="2"/>
</calcChain>
</file>

<file path=xl/sharedStrings.xml><?xml version="1.0" encoding="utf-8"?>
<sst xmlns="http://schemas.openxmlformats.org/spreadsheetml/2006/main" count="1255" uniqueCount="315">
  <si>
    <t xml:space="preserve">Overview of: "Indicators applicable to investments in investee companies" </t>
  </si>
  <si>
    <t xml:space="preserve">In accordance with Annex 1, Table 1 of Commission Delegated Regulation (EU) 2022/1288) </t>
  </si>
  <si>
    <t>Mapped to WM Datenservice (WMD) version F07a (column C) as outlined under MiFID II target market data</t>
  </si>
  <si>
    <t>WMD is applied for the identifaication of sustainability preferences in category Art. 2 (7) c) DR MiFID II</t>
  </si>
  <si>
    <t>Mandatory indicators</t>
  </si>
  <si>
    <t>Quantitative indicators</t>
  </si>
  <si>
    <t>Qualitative aspects</t>
  </si>
  <si>
    <t>E/S</t>
  </si>
  <si>
    <t>WMD
GV499</t>
  </si>
  <si>
    <t>Adverse sustainability impact</t>
  </si>
  <si>
    <t>SFDR wording for adverse sustainability indicators (qualititative or quantitative)</t>
  </si>
  <si>
    <t>(Quanitative) metric for VW</t>
  </si>
  <si>
    <t>Disclosed
E = Explicit
I = Implicit 
N = No</t>
  </si>
  <si>
    <t>VW's quantitative Performance (FY2021)</t>
  </si>
  <si>
    <t>Reporting metric</t>
  </si>
  <si>
    <t>Quantitative Source</t>
  </si>
  <si>
    <t xml:space="preserve">High level Summary of VW's Policies or Strategy </t>
  </si>
  <si>
    <t>01</t>
  </si>
  <si>
    <t>Greenhouse gas emissions</t>
  </si>
  <si>
    <t>GHG emissions</t>
  </si>
  <si>
    <t>Scope 1 GHG Emissions</t>
  </si>
  <si>
    <t>E</t>
  </si>
  <si>
    <t>million metric tCO2e</t>
  </si>
  <si>
    <t>Scope 2 GHG Emissions (market based)</t>
  </si>
  <si>
    <t>Scope 3 GHG Emissions</t>
  </si>
  <si>
    <t>Total GHG Emissions</t>
  </si>
  <si>
    <t>04</t>
  </si>
  <si>
    <t>Exposure to companies active in the fossil fuel sector</t>
  </si>
  <si>
    <t>Active in fossil fuel sector? (y/n)</t>
  </si>
  <si>
    <t>-</t>
  </si>
  <si>
    <t>y/n</t>
  </si>
  <si>
    <t>05</t>
  </si>
  <si>
    <t>Share of non-renewable energy consumption and production</t>
  </si>
  <si>
    <t>% of non-renewable energy consumption &amp; production (of total energy consumption)</t>
  </si>
  <si>
    <t xml:space="preserve">Percent </t>
  </si>
  <si>
    <t>06</t>
  </si>
  <si>
    <t>Energy consumption intensity per high impact climate sector</t>
  </si>
  <si>
    <t>Energy consumption in GWh per million EUR of revenue</t>
  </si>
  <si>
    <t>I</t>
  </si>
  <si>
    <t xml:space="preserve">Intensity </t>
  </si>
  <si>
    <t>07</t>
  </si>
  <si>
    <t>Biodiversity</t>
  </si>
  <si>
    <t>Activites negatively affecting biodiversity sensitive areas</t>
  </si>
  <si>
    <t>Site/operations located in or near to biodiversity-sensitive areas where activities negatively affect those areas? (y/n)</t>
  </si>
  <si>
    <t>n</t>
  </si>
  <si>
    <t>08</t>
  </si>
  <si>
    <t>Water</t>
  </si>
  <si>
    <t>Emissions to water</t>
  </si>
  <si>
    <t>Tonnes of emissions to water</t>
  </si>
  <si>
    <t>N</t>
  </si>
  <si>
    <t>metric tons</t>
  </si>
  <si>
    <t>09</t>
  </si>
  <si>
    <t>Waste</t>
  </si>
  <si>
    <t>Hazardous waste and radioactive waste ratio</t>
  </si>
  <si>
    <t>Tonnes of hazardous and radioactive waste</t>
  </si>
  <si>
    <t>ESG Figures - Circular Economy</t>
  </si>
  <si>
    <t>10</t>
  </si>
  <si>
    <t>Social and employee matters</t>
  </si>
  <si>
    <t>Violations of UN Global Compact principles and Organisation for Economic Cooperation and Development (OECD) Guidelines for Multinational Enterprises</t>
  </si>
  <si>
    <t>Violations of UNGC principles or OECD Guidelines for Multinational Enterprises (y/n)</t>
  </si>
  <si>
    <t>11</t>
  </si>
  <si>
    <t>Lack of processes and compliance mechanisms to monitor compliance with UN Global Compact principles and OECD Guidelines for Multinational Enterprises</t>
  </si>
  <si>
    <t>Policies to monitor compliance with UNGC principles or OECD Guidelines? (y/n)</t>
  </si>
  <si>
    <t>y</t>
  </si>
  <si>
    <t>12</t>
  </si>
  <si>
    <t>Undadjusted gender pay gap</t>
  </si>
  <si>
    <t>Gender pay gap</t>
  </si>
  <si>
    <t>Ratio</t>
  </si>
  <si>
    <t>13</t>
  </si>
  <si>
    <t>Board gender diversity</t>
  </si>
  <si>
    <t>% of female board members</t>
  </si>
  <si>
    <t>Percent</t>
  </si>
  <si>
    <t>14</t>
  </si>
  <si>
    <t>Exposure to controversial weapons (anti-personnel mines, cluster munitions, chemical weapons and biological weapons)</t>
  </si>
  <si>
    <t>Involved in controversial weapons? (y/n)</t>
  </si>
  <si>
    <t>Additional climate and other environment-related indicators</t>
  </si>
  <si>
    <t>19</t>
  </si>
  <si>
    <t>Emissions</t>
  </si>
  <si>
    <t>Emissions of inorganic pollutants</t>
  </si>
  <si>
    <t>Tonnes of inorganic pollutants</t>
  </si>
  <si>
    <t>Various</t>
  </si>
  <si>
    <t>ESG Figures - Decarbonization</t>
  </si>
  <si>
    <t>20</t>
  </si>
  <si>
    <t>Emissions of air pollutants</t>
  </si>
  <si>
    <t>Tonnes of air pollutants</t>
  </si>
  <si>
    <t>21</t>
  </si>
  <si>
    <t>Emissions of ozone-depleting substances</t>
  </si>
  <si>
    <t>Tonnes of ozone-depleting substances</t>
  </si>
  <si>
    <t>22</t>
  </si>
  <si>
    <t>Investments in comapnies without carbon emission reduction initiatives</t>
  </si>
  <si>
    <t>Carbon emission reduction initiatives in line with Paris agreement (y/n)?</t>
  </si>
  <si>
    <t xml:space="preserve"> </t>
  </si>
  <si>
    <t>SBTi-confirmed targets</t>
  </si>
  <si>
    <t>23</t>
  </si>
  <si>
    <t>Energy Performance</t>
  </si>
  <si>
    <t>Breakdown of energy consumption by type of non-renewable sources of energy</t>
  </si>
  <si>
    <t>Share of non-renewable sources by type (% of gas, % of coal, etc.)</t>
  </si>
  <si>
    <t>24</t>
  </si>
  <si>
    <t>Water, waste and material emissions</t>
  </si>
  <si>
    <t>Water usage and recycling</t>
  </si>
  <si>
    <t>Water consumption per million EUR revenue</t>
  </si>
  <si>
    <t>ESG Figures - Circular economy</t>
  </si>
  <si>
    <t>25</t>
  </si>
  <si>
    <t>Investments in companies without water management policies</t>
  </si>
  <si>
    <t>Water management policy (y/n)?</t>
  </si>
  <si>
    <t>Sustainable water management program is in place</t>
  </si>
  <si>
    <t>26</t>
  </si>
  <si>
    <t>Exposure to areas of high water stress</t>
  </si>
  <si>
    <t>Sites located in areas of high water stress without a water management policy? (y/n)</t>
  </si>
  <si>
    <t>27</t>
  </si>
  <si>
    <t>Investments in companies producing chemicals</t>
  </si>
  <si>
    <t>Chemical production? (y/n)</t>
  </si>
  <si>
    <t>28</t>
  </si>
  <si>
    <t>Land degradation, desertification, soil sealing</t>
  </si>
  <si>
    <t>Activities which cause land degradation, desertification or soil sealing? (y/n)</t>
  </si>
  <si>
    <t>29</t>
  </si>
  <si>
    <t>Investments in companies without sustainable land/agriculture practices</t>
  </si>
  <si>
    <t>Sustainable land/agriculture practices or policies? (y/n)</t>
  </si>
  <si>
    <t>[30]</t>
  </si>
  <si>
    <t>Investments in companies without sustainable oceans/sea practices</t>
  </si>
  <si>
    <t>Sustainable oceans/seas practicies or policies? (y/n)</t>
  </si>
  <si>
    <t>31</t>
  </si>
  <si>
    <t>Non-recycled waste ratio</t>
  </si>
  <si>
    <t>Tonnes of non-recycled waste generated</t>
  </si>
  <si>
    <t>Significant efforts to increase recycling rates (i.e. Aluminium loop)</t>
  </si>
  <si>
    <t>32</t>
  </si>
  <si>
    <t>Natual species and protected areas</t>
  </si>
  <si>
    <t>33</t>
  </si>
  <si>
    <t>Deforestation</t>
  </si>
  <si>
    <t>Deforestation policy? (y/n)</t>
  </si>
  <si>
    <t>34</t>
  </si>
  <si>
    <t>Share of securities not issued under Union legislation on environmentally sustainable bonds</t>
  </si>
  <si>
    <t>List European Green Bonds</t>
  </si>
  <si>
    <t>Number</t>
  </si>
  <si>
    <t>Additional indicators for social and employee, respect for human rights, anti-corruption and anti-bribery matters</t>
  </si>
  <si>
    <t>Quantiatitative indicators</t>
  </si>
  <si>
    <t>Qualitative indicators</t>
  </si>
  <si>
    <t>S</t>
  </si>
  <si>
    <t>Investments in companies without workplace accident prevention policies</t>
  </si>
  <si>
    <t>Workplace accident prevention policy? (y/n)</t>
  </si>
  <si>
    <t>Health and Safety Policy</t>
  </si>
  <si>
    <t>Fundamental group wide policies are reflected in the "VW Group occupational health and safety policy"</t>
  </si>
  <si>
    <t>42</t>
  </si>
  <si>
    <t>Rate of accidents</t>
  </si>
  <si>
    <t>Accident rate</t>
  </si>
  <si>
    <t>43</t>
  </si>
  <si>
    <t>Number of days lost to injuries, accidents, fatalities or illness</t>
  </si>
  <si>
    <t># workdays lost</t>
  </si>
  <si>
    <t>44</t>
  </si>
  <si>
    <t>Lack of a supplier code of conduct</t>
  </si>
  <si>
    <t>Supplier code of conduct? (y/n)</t>
  </si>
  <si>
    <t>45</t>
  </si>
  <si>
    <t>Lack of grievance/complaints handling mechanism related to employee matters</t>
  </si>
  <si>
    <t>Grievance/complaints handling mechanism? (y/n)</t>
  </si>
  <si>
    <t>Group Complaint Mechanism</t>
  </si>
  <si>
    <t>46</t>
  </si>
  <si>
    <t>Insufficient whistleblower protection</t>
  </si>
  <si>
    <t>Whistleblower policy? (y/n)</t>
  </si>
  <si>
    <t>47</t>
  </si>
  <si>
    <t>Incidents of discrimination</t>
  </si>
  <si>
    <t>VW Code of Conduct</t>
  </si>
  <si>
    <t>48</t>
  </si>
  <si>
    <t>Excessive CEO pay ratio</t>
  </si>
  <si>
    <t>Ratio of highest compensation to median compensation (excl. highest compensation)?</t>
  </si>
  <si>
    <t>49</t>
  </si>
  <si>
    <t>Human rights</t>
  </si>
  <si>
    <t>Lack of a human rights policy</t>
  </si>
  <si>
    <t>Human rights policy (y/n)?</t>
  </si>
  <si>
    <t xml:space="preserve">VW Code of Conduct </t>
  </si>
  <si>
    <t>Respect for Human Rights is a key principle in VW's Code of Conduct</t>
  </si>
  <si>
    <t>50</t>
  </si>
  <si>
    <t>Lack of due diligence</t>
  </si>
  <si>
    <t>Due diligence process to identify, prevent, mitigate and address human rights impacts? (y/n)</t>
  </si>
  <si>
    <t>51</t>
  </si>
  <si>
    <t>Lack of processes and measures for preventing trafficking in human beings</t>
  </si>
  <si>
    <t>Policies against trafficking in human beings? (y/n)?</t>
  </si>
  <si>
    <t>Slavery and Human Trafficking Statement</t>
  </si>
  <si>
    <t>Slavery and Human Trafficking Statement in place</t>
  </si>
  <si>
    <t>52</t>
  </si>
  <si>
    <t>Operations and suppliers at significant risk of incidents of child labour</t>
  </si>
  <si>
    <t>Exposure to operations and suppliers at significant risk of child labour (based on geographic areas and/or type of operation)? (y/n)</t>
  </si>
  <si>
    <t>53</t>
  </si>
  <si>
    <t>Operations and suppliers at significant risk of incidents of forced or compulsory labor</t>
  </si>
  <si>
    <t>Exposure to operations and suppliers at significant risk of incidents of forced or compulsory labour (based on geographic areas and/or type of operation)?</t>
  </si>
  <si>
    <t>54</t>
  </si>
  <si>
    <t>Number of identified cases of severe human rights issues and incidents</t>
  </si>
  <si>
    <t>Number of cases of severe human rights issues and incidents</t>
  </si>
  <si>
    <t>55</t>
  </si>
  <si>
    <t>Anti-corruption and anti-bribery</t>
  </si>
  <si>
    <t>Lack of anti-corruption and anti-bribery policies</t>
  </si>
  <si>
    <t>Policies on anti-corruption &amp; anti-bribery? (y/n)</t>
  </si>
  <si>
    <t>Anti-Corruption Guideline</t>
  </si>
  <si>
    <t>56</t>
  </si>
  <si>
    <t>Cases of insufficient action taken to address breaches of standards of anti-corruption and anti-bribery</t>
  </si>
  <si>
    <t>Identified insufficiencies in actions taken to address breaches in procedures and standards of anti-corruption &amp; anti-bribery?</t>
  </si>
  <si>
    <t>57</t>
  </si>
  <si>
    <t>Number of convictions and amount of fines for violation of anti-corruption and anti-bribery laws</t>
  </si>
  <si>
    <t>VW's quantitative Performance (FY2022)</t>
  </si>
  <si>
    <t>Report on progress in implementing the Ten Principles of the UN Global Compact and activities for promoting sustainable development in the annual UN GC Communication on Progress.</t>
  </si>
  <si>
    <t>NFR 2022</t>
  </si>
  <si>
    <t>Disclosed as freshwater consumption per vehicle. Efforts in place to reduce water consumption.</t>
  </si>
  <si>
    <t xml:space="preserve">1. Do operations affect threatened species? (y/n)
</t>
  </si>
  <si>
    <t>2. Biodiversity protection policy? (y/n)</t>
  </si>
  <si>
    <t>Safeguarded and structured process in place. Best practice given internal and external contacts.</t>
  </si>
  <si>
    <t xml:space="preserve">1. # of incidents of discrimnation reported
</t>
  </si>
  <si>
    <t xml:space="preserve">
2. # of incidents of discrimination leading to sanctions</t>
  </si>
  <si>
    <t xml:space="preserve">15 dismissals </t>
  </si>
  <si>
    <t xml:space="preserve">14 dismissals </t>
  </si>
  <si>
    <t xml:space="preserve">Business partner due diligence process in place to minimize risk of breaches and identify potential violations. VW has a compliance management system for business and human rights that is geared to the the UN’s requirements and specifications regarding business and human rights due diligence. </t>
  </si>
  <si>
    <t xml:space="preserve">VW conducts risk assessments in the area of human rights. In 2021, human rights checks were available for 782 companies. </t>
  </si>
  <si>
    <t xml:space="preserve">VW conducts risk assessments in the area of human rights. In 2022, human rights checks were available for 805 companies. </t>
  </si>
  <si>
    <t>Elaborate decarbonization strategy which is highest priority in VW's sustainability strategy. Different KPIs which track performance for absolute as well as intensity-based reduction.</t>
  </si>
  <si>
    <t>yes</t>
  </si>
  <si>
    <t>NFR 2021 (p.43)</t>
  </si>
  <si>
    <t>NFR 2021 (p.42 ff)</t>
  </si>
  <si>
    <t>NFR 2021 (p.55)</t>
  </si>
  <si>
    <t>NFR 2021 (p.21)</t>
  </si>
  <si>
    <t>NFR 2021 (p.26)</t>
  </si>
  <si>
    <t>NFR 2021 (p.62)</t>
  </si>
  <si>
    <t>NFR 2021 (p.84)</t>
  </si>
  <si>
    <t>NFR 2021 (p.90)</t>
  </si>
  <si>
    <t>NFR 2021 (p.78)</t>
  </si>
  <si>
    <t>NFR 2021 (p.19, 21)</t>
  </si>
  <si>
    <t>NFR 2021 (p.37 ff)</t>
  </si>
  <si>
    <t>NFR 2021 (p.81)</t>
  </si>
  <si>
    <t>NFR 2021 (p.16, 37 ff)</t>
  </si>
  <si>
    <t>NFR 2021 (p.29)</t>
  </si>
  <si>
    <t>NFR 2021</t>
  </si>
  <si>
    <t>NFR 2021 (p.71)</t>
  </si>
  <si>
    <t>NFR 2021 (p.104)</t>
  </si>
  <si>
    <t xml:space="preserve">Total energy consumption, not per revenue </t>
  </si>
  <si>
    <t>Reinstated UN GC status (2021.02.25)  after withdrawal in 2015. Continued reporting in alignement with UN Global Compact and OECD requirements.</t>
  </si>
  <si>
    <t>Different programs and efforts in place to promote gender equality.</t>
  </si>
  <si>
    <t>NFR 2021 (Diversity Chapter)</t>
  </si>
  <si>
    <t>metric tons/year</t>
  </si>
  <si>
    <t>Website - Policies</t>
  </si>
  <si>
    <t>Value</t>
  </si>
  <si>
    <t>NFR 2021 (p.62) // 
Group Environmental Mission Statement „goTOzero“</t>
  </si>
  <si>
    <t xml:space="preserve">Aim to gradually increase the share of renewable energy consumption. At EU production sites, 96% of the externally purchased electricity came from renewable sources. The target is to reach 100% at all EU sites by 2023 and at all other global sites outside of China by 2030. </t>
  </si>
  <si>
    <t xml:space="preserve">Aim to gradually increase the share of renewable energy consumption. At EU production sites, 99,6% of the externally purchased electricity came from renewable sources. The target is to reach 100% at all EU sites by 2023 and at all other global sites outside of China by 2030. </t>
  </si>
  <si>
    <t>NFR 2022 (p.44)</t>
  </si>
  <si>
    <t>NFR 2022 (p.36 ff)</t>
  </si>
  <si>
    <t>NFR 2022 (p.30, 59)</t>
  </si>
  <si>
    <t>NFR 2022 (p.19, 21)</t>
  </si>
  <si>
    <t>NFR 2022 (p.21)</t>
  </si>
  <si>
    <t>NFR 2022 (Diversity Chapter)</t>
  </si>
  <si>
    <t>NFR 2022 (p.26)</t>
  </si>
  <si>
    <t>NFR 2022 (p.47)</t>
  </si>
  <si>
    <t>NFR 2022 (p.14, 36ff)</t>
  </si>
  <si>
    <t>NFR 2022 (p.73)</t>
  </si>
  <si>
    <t>NFR 2022 (p.29-30)</t>
  </si>
  <si>
    <t>NFR 2022 (p.88)</t>
  </si>
  <si>
    <t>NFR 2022 (p.93)</t>
  </si>
  <si>
    <t>NFR 2022 (p.82)</t>
  </si>
  <si>
    <t>NFR 2022 (p.99, 105, 109)</t>
  </si>
  <si>
    <t>NFR 2022 (p.112)</t>
  </si>
  <si>
    <t>VW is converting its power plants in Wolfsburg from coal to natrual gas.</t>
  </si>
  <si>
    <t># of convictions for violations for anti-corruption and anti-bribery laws</t>
  </si>
  <si>
    <t>Responsible Raw Materials Report</t>
  </si>
  <si>
    <t>VW's declaration on Social Rights and  Code of Conduct for Business Partners incldue a section on the prohibition of child labor.</t>
  </si>
  <si>
    <t>Anti-corruption and anti-bribery policies are in place including whistleblower mechanism and a Central Investigation Office. Prohibition of corruption is a key principle in VW´s Code of Conduct.</t>
  </si>
  <si>
    <r>
      <t xml:space="preserve">Available here: </t>
    </r>
    <r>
      <rPr>
        <u/>
        <sz val="11"/>
        <color theme="0"/>
        <rFont val="VW Text"/>
        <family val="2"/>
      </rPr>
      <t xml:space="preserve">https://eur-lex.europa.eu/eli/reg_del/2022/1288/oj </t>
    </r>
  </si>
  <si>
    <r>
      <t xml:space="preserve">Available here: </t>
    </r>
    <r>
      <rPr>
        <u/>
        <sz val="11"/>
        <color theme="0"/>
        <rFont val="VW Text"/>
        <family val="2"/>
      </rPr>
      <t>https://www.wmaccess.com/en/mifid-2-target-market.jsp</t>
    </r>
  </si>
  <si>
    <r>
      <t xml:space="preserve">Available here: </t>
    </r>
    <r>
      <rPr>
        <u/>
        <sz val="11"/>
        <color theme="0"/>
        <rFont val="VW Text"/>
        <family val="2"/>
      </rPr>
      <t>https://eur-lex.europa.eu/legal-content/EN/TXT/PDF/?uri=CELEX:32021R1253&amp;from=DE</t>
    </r>
  </si>
  <si>
    <t>Reference</t>
  </si>
  <si>
    <t>Further Info</t>
  </si>
  <si>
    <t>VW Code of Conduct for Business Partners</t>
  </si>
  <si>
    <t>Declaration by the Volkswagen Group on social rights, industrial relations and business and human rights</t>
  </si>
  <si>
    <t>VW's declaration on Social Rights incldues a section on the prohibition of forced labor. It is also part of its Code of Conduct for Business Partners.</t>
  </si>
  <si>
    <t>Anti-corruption and anti-bribery policies are in place including whistleblower mechanism.</t>
  </si>
  <si>
    <t>Anti Corruption Guideline</t>
  </si>
  <si>
    <t>Anti-discrimination is one key principle of VW's Code of Conduct.</t>
  </si>
  <si>
    <t>VW has a strong commitment to biodiversity as part of its policies. VW is a member of the "Biodiversity in Good Company Initiative e.V."</t>
  </si>
  <si>
    <t>Biodiversity Commitment and involvement in protecting and retaining biological diversity through conservation projects since 2007. VW is a member of the "Biodiversity in Good Company Initiative e.V."</t>
  </si>
  <si>
    <t>Involvement in protecting and retaining biological diversity through conservation projects since 2007.</t>
  </si>
  <si>
    <t>Part of VW's decarbonization strategy to reduce overall level of pollutants.</t>
  </si>
  <si>
    <t>Sites near nature conservation areas</t>
  </si>
  <si>
    <t>Waste for recycling: 147,883</t>
  </si>
  <si>
    <t>Amount of fines for violations</t>
  </si>
  <si>
    <t>As part of its "People in the Transformation" effort, the VW Group underlines its committment to fair and transparent pay.</t>
  </si>
  <si>
    <t>N/A</t>
  </si>
  <si>
    <t>Waste for recycling: 149,846</t>
  </si>
  <si>
    <t>Website - Executive Bodies</t>
  </si>
  <si>
    <t>UNGC - Participants</t>
  </si>
  <si>
    <t>BOM: 1/9 = 11.11%
Supervisory board: 7/19 = 36.84%</t>
  </si>
  <si>
    <t>BOM: 1/8 = 12.5%
Supervisory board: 7/20 = 35%</t>
  </si>
  <si>
    <t>Figures as of December 31, 2021. VW has target for women at the first level of management (16,5% by 2025)</t>
  </si>
  <si>
    <t>Figures as of December 31, 2022. VW has target for women at the first level of management (16,5% by 2025)</t>
  </si>
  <si>
    <t>51% of total global electricity consumption</t>
  </si>
  <si>
    <t>46% of total global electricity consumption</t>
  </si>
  <si>
    <t>4.67*</t>
  </si>
  <si>
    <t>2.41*</t>
  </si>
  <si>
    <t>364.14*</t>
  </si>
  <si>
    <t>371.22</t>
  </si>
  <si>
    <t>4.46*</t>
  </si>
  <si>
    <t>2.11*</t>
  </si>
  <si>
    <t>395.62*</t>
  </si>
  <si>
    <t>22.02 million MWh/year*
2433 kWh/vehicle*</t>
  </si>
  <si>
    <t>Waste for disposal: 54,102*</t>
  </si>
  <si>
    <t>4.02 m³/vehicle*</t>
  </si>
  <si>
    <t>3.7*</t>
  </si>
  <si>
    <t>*Figure is part of the nonfinancial report. Ernst &amp; Young GmbH Wirtschaftsprüfungsgesellschaft (EY) conducted a voluntary, limited assurance engagement in accordance with ISAE 3000 (Revised) on the combined separate nonfinancial report prepared in accordance with HGB sections 289b para. 3 and 315b para. 3 to verify that its disclosures comply with the relevant statutory requirements. Further information on the engagement can be found in the independent practitioner’s report on a limited assurance engagement on the nonfinancial reporting.</t>
  </si>
  <si>
    <t>3.75 m³/vehicle*</t>
  </si>
  <si>
    <t>21.01 million MWh/year*
2163 kWh/vehicle*</t>
  </si>
  <si>
    <t>Waste for disposal: 56,970*</t>
  </si>
  <si>
    <r>
      <t xml:space="preserve">VW has a Green Finance Framework for investments in sustainability which can be found on our website: </t>
    </r>
    <r>
      <rPr>
        <u/>
        <sz val="11"/>
        <color theme="1"/>
        <rFont val="Calibri"/>
        <family val="2"/>
        <scheme val="minor"/>
      </rPr>
      <t>Green Finance (volkswagenag.com)</t>
    </r>
  </si>
  <si>
    <t>Disclaimer</t>
  </si>
  <si>
    <t>The purpose of this publication is to aggregate and collect publicly available information from different sources. We have indicated these sources and included weblinks in the publication which at the time when adding to this list were available and were working properly. We cannot guarantee that the links will work at all time. The information in this publication contains forward-looking statements on the business development of the Volkswagen Group including (without limitation) statements containing the words "anticipates," "expects," "intends," "may," "plans," "forecasts," "projects," "will," "would", "targets," "believes" and similar words. These statements are based on the current expectations and projections of the Volkswagen Group about future events including assumptions in particular relating to the development of the economic, political and legal environment in individual countries, economic regions and markets, and in particular for the automotive industry, which we have made on the basis of the information available to us and which we consider to be realistic at the time of publication. Forward-looking statements are subject to inherent risks and uncertainties, such that future events and actual results may differ materially from those set forth in, contemplated by or underlying such forward-looking statements.
Any changes in significant parameters relating to our key sales markets, or any significant shifts in exchange rates, energy and other commodities or the supply with parts relevant to the Volkswagen Group will have a corresponding effect on the development of our business. There can be no assurance that the Volkswagen Group's actual results will not differ materially from the expectations set forth in such forward-looking statements.
The Volkswagen Group is under no obligation to update the information, opinions or forward-looking statements in this publication.
Any information contained in this publication, and any other information accessible through any website referred to in this publication, does not constitute or form part of any offer or invitation to sell or issue, or any solicitation of any offer to purchase or subscribe for, any securities.</t>
  </si>
  <si>
    <t xml:space="preserve">Measures in place to identify biodiversity-sensitive areas and do appropriate checks if yes. A list of sites in or adjacent to protected areas and/or key biodiversity areas is publicly available. </t>
  </si>
  <si>
    <t>4.03*</t>
  </si>
  <si>
    <t>1.96*</t>
  </si>
  <si>
    <t>413.95*</t>
  </si>
  <si>
    <t>404 (2022 value)</t>
  </si>
  <si>
    <t>BOM: 1/9 = 11.11%
Supervisory board: 8/19 = 36.84%</t>
  </si>
  <si>
    <t>VW's quantitative Performance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</si>
</sst>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
  </numFmts>
  <fonts count="24">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2"/>
      <color theme="1"/>
      <name val="Calibri"/>
      <family val="2"/>
      <scheme val="minor"/>
    </font>
    <font>
      <sz val="12"/>
      <color theme="1"/>
      <name val="Calibri"/>
      <family val="2"/>
      <charset val="129"/>
      <scheme val="minor"/>
    </font>
    <font>
      <sz val="11"/>
      <color theme="1"/>
      <name val="VW Text"/>
      <family val="2"/>
    </font>
    <font>
      <b/>
      <sz val="14"/>
      <color theme="0"/>
      <name val="VW Text"/>
      <family val="2"/>
    </font>
    <font>
      <b/>
      <sz val="11"/>
      <color theme="0"/>
      <name val="VW Text"/>
      <family val="2"/>
    </font>
    <font>
      <b/>
      <sz val="11"/>
      <color theme="1"/>
      <name val="VW Text"/>
      <family val="2"/>
    </font>
    <font>
      <sz val="11"/>
      <name val="VW Text"/>
      <family val="2"/>
    </font>
    <font>
      <u/>
      <sz val="11"/>
      <color theme="10"/>
      <name val="VW Text"/>
      <family val="2"/>
    </font>
    <font>
      <sz val="11"/>
      <color rgb="FFFF0000"/>
      <name val="VW Text"/>
      <family val="2"/>
    </font>
    <font>
      <b/>
      <sz val="11"/>
      <name val="VW Text"/>
      <family val="2"/>
    </font>
    <font>
      <u/>
      <sz val="11"/>
      <name val="VW Text"/>
      <family val="2"/>
    </font>
    <font>
      <sz val="11"/>
      <color theme="0"/>
      <name val="VW Text"/>
      <family val="2"/>
    </font>
    <font>
      <sz val="12"/>
      <color theme="0"/>
      <name val="VW Text"/>
      <family val="2"/>
    </font>
    <font>
      <u/>
      <sz val="11"/>
      <color theme="0"/>
      <name val="VW Text"/>
      <family val="2"/>
    </font>
    <font>
      <sz val="30"/>
      <color rgb="FFC2FE06"/>
      <name val="VW Head ExtraBold"/>
      <family val="2"/>
    </font>
    <font>
      <u/>
      <sz val="11"/>
      <color theme="1"/>
      <name val="VW Text"/>
      <family val="2"/>
    </font>
    <font>
      <u/>
      <sz val="11"/>
      <color theme="1"/>
      <name val="Calibri"/>
      <family val="2"/>
      <scheme val="minor"/>
    </font>
    <font>
      <sz val="18"/>
      <color theme="0"/>
      <name val="Calibri"/>
      <family val="2"/>
      <scheme val="minor"/>
    </font>
    <font>
      <sz val="30"/>
      <color theme="0"/>
      <name val="VW Head ExtraBold"/>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FAF4"/>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00806F"/>
        <bgColor indexed="64"/>
      </patternFill>
    </fill>
    <fill>
      <patternFill patternType="solid">
        <fgColor rgb="FF66B3A9"/>
        <bgColor indexed="64"/>
      </patternFill>
    </fill>
    <fill>
      <patternFill patternType="solid">
        <fgColor rgb="FF002733"/>
        <bgColor indexed="64"/>
      </patternFill>
    </fill>
    <fill>
      <patternFill patternType="solid">
        <fgColor rgb="FFD2FFA0"/>
        <bgColor indexed="64"/>
      </patternFill>
    </fill>
    <fill>
      <patternFill patternType="solid">
        <fgColor rgb="FFD4F6FB"/>
        <bgColor indexed="64"/>
      </patternFill>
    </fill>
    <fill>
      <patternFill patternType="solid">
        <fgColor rgb="FFF0F5F5"/>
        <bgColor indexed="64"/>
      </patternFill>
    </fill>
    <fill>
      <patternFill patternType="solid">
        <fgColor rgb="FFFFFF00"/>
        <bgColor indexed="64"/>
      </patternFill>
    </fill>
    <fill>
      <patternFill patternType="solid">
        <fgColor theme="2" tint="-9.9978637043366805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ck">
        <color rgb="FF002733"/>
      </left>
      <right/>
      <top style="thick">
        <color rgb="FF002733"/>
      </top>
      <bottom style="thin">
        <color indexed="64"/>
      </bottom>
      <diagonal/>
    </border>
    <border>
      <left/>
      <right/>
      <top style="thick">
        <color rgb="FF002733"/>
      </top>
      <bottom style="thin">
        <color indexed="64"/>
      </bottom>
      <diagonal/>
    </border>
    <border>
      <left/>
      <right style="thick">
        <color rgb="FF002733"/>
      </right>
      <top style="thick">
        <color rgb="FF002733"/>
      </top>
      <bottom style="thin">
        <color indexed="64"/>
      </bottom>
      <diagonal/>
    </border>
    <border>
      <left style="thick">
        <color rgb="FF002733"/>
      </left>
      <right style="thin">
        <color indexed="64"/>
      </right>
      <top style="thin">
        <color indexed="64"/>
      </top>
      <bottom style="thin">
        <color indexed="64"/>
      </bottom>
      <diagonal/>
    </border>
    <border>
      <left style="thin">
        <color indexed="64"/>
      </left>
      <right style="thick">
        <color rgb="FF002733"/>
      </right>
      <top style="thin">
        <color indexed="64"/>
      </top>
      <bottom style="thin">
        <color indexed="64"/>
      </bottom>
      <diagonal/>
    </border>
    <border>
      <left style="thick">
        <color rgb="FF002733"/>
      </left>
      <right style="thin">
        <color indexed="64"/>
      </right>
      <top style="thin">
        <color indexed="64"/>
      </top>
      <bottom style="thick">
        <color rgb="FF002733"/>
      </bottom>
      <diagonal/>
    </border>
    <border>
      <left style="thin">
        <color indexed="64"/>
      </left>
      <right style="thin">
        <color indexed="64"/>
      </right>
      <top style="thin">
        <color indexed="64"/>
      </top>
      <bottom style="thick">
        <color rgb="FF002733"/>
      </bottom>
      <diagonal/>
    </border>
    <border>
      <left style="thin">
        <color indexed="64"/>
      </left>
      <right style="thick">
        <color rgb="FF002733"/>
      </right>
      <top style="thin">
        <color indexed="64"/>
      </top>
      <bottom style="thick">
        <color rgb="FF002733"/>
      </bottom>
      <diagonal/>
    </border>
    <border>
      <left/>
      <right style="thick">
        <color rgb="FF002733"/>
      </right>
      <top/>
      <bottom/>
      <diagonal/>
    </border>
    <border>
      <left style="thin">
        <color indexed="64"/>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6" fillId="0" borderId="0"/>
  </cellStyleXfs>
  <cellXfs count="305">
    <xf numFmtId="0" fontId="0" fillId="0" borderId="0" xfId="0"/>
    <xf numFmtId="0" fontId="3" fillId="0" borderId="4" xfId="0" applyFont="1" applyBorder="1" applyAlignment="1">
      <alignment horizontal="center" vertical="center" wrapText="1"/>
    </xf>
    <xf numFmtId="0" fontId="0" fillId="0" borderId="0" xfId="0" applyAlignment="1">
      <alignment horizontal="center" vertical="center" wrapText="1"/>
    </xf>
    <xf numFmtId="164" fontId="3" fillId="0" borderId="4" xfId="0" applyNumberFormat="1" applyFont="1" applyBorder="1" applyAlignment="1">
      <alignment horizontal="center" vertical="center" wrapText="1"/>
    </xf>
    <xf numFmtId="165" fontId="3" fillId="0" borderId="4" xfId="1" quotePrefix="1" applyNumberFormat="1" applyFont="1" applyFill="1" applyBorder="1" applyAlignment="1">
      <alignment horizontal="center" vertical="center" wrapText="1"/>
    </xf>
    <xf numFmtId="2" fontId="3" fillId="0" borderId="4" xfId="0" quotePrefix="1" applyNumberFormat="1" applyFont="1" applyBorder="1" applyAlignment="1">
      <alignment horizontal="center" vertical="center"/>
    </xf>
    <xf numFmtId="2" fontId="3" fillId="0" borderId="4" xfId="0" applyNumberFormat="1" applyFont="1" applyBorder="1" applyAlignment="1">
      <alignment horizontal="center" vertical="center" wrapText="1"/>
    </xf>
    <xf numFmtId="0" fontId="7" fillId="2" borderId="0" xfId="0" applyFont="1" applyFill="1"/>
    <xf numFmtId="49" fontId="7" fillId="2" borderId="0" xfId="0" applyNumberFormat="1" applyFont="1" applyFill="1" applyAlignment="1">
      <alignment horizontal="center"/>
    </xf>
    <xf numFmtId="0" fontId="7" fillId="2" borderId="0" xfId="0" applyFont="1" applyFill="1" applyAlignment="1">
      <alignment horizontal="center" wrapText="1"/>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Font="1" applyFill="1" applyAlignment="1">
      <alignment horizontal="left"/>
    </xf>
    <xf numFmtId="0" fontId="7" fillId="0" borderId="0" xfId="0" applyFont="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0" fontId="7" fillId="0" borderId="0" xfId="0" applyFont="1"/>
    <xf numFmtId="0" fontId="8" fillId="8" borderId="4" xfId="0"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8" fillId="8" borderId="4" xfId="0" applyFont="1" applyFill="1" applyBorder="1" applyAlignment="1">
      <alignment vertical="center" wrapText="1"/>
    </xf>
    <xf numFmtId="0" fontId="8" fillId="6" borderId="4" xfId="0" applyFont="1" applyFill="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quotePrefix="1" applyNumberFormat="1" applyFont="1" applyBorder="1" applyAlignment="1">
      <alignment horizontal="center" vertical="center"/>
    </xf>
    <xf numFmtId="1" fontId="7" fillId="9" borderId="4" xfId="0" applyNumberFormat="1" applyFont="1" applyFill="1" applyBorder="1" applyAlignment="1">
      <alignment horizontal="center"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xf>
    <xf numFmtId="0" fontId="11" fillId="0" borderId="4" xfId="0" applyFont="1" applyFill="1" applyBorder="1" applyAlignment="1">
      <alignment horizontal="center" vertical="center"/>
    </xf>
    <xf numFmtId="0" fontId="7" fillId="0" borderId="0" xfId="0" applyFont="1" applyAlignment="1">
      <alignment vertical="center"/>
    </xf>
    <xf numFmtId="164" fontId="11" fillId="0" borderId="4" xfId="1" quotePrefix="1" applyNumberFormat="1" applyFont="1" applyFill="1" applyBorder="1" applyAlignment="1">
      <alignment horizontal="center" vertical="center"/>
    </xf>
    <xf numFmtId="0" fontId="11" fillId="0" borderId="4" xfId="0" quotePrefix="1" applyFont="1" applyBorder="1" applyAlignment="1">
      <alignment horizontal="center" vertical="center"/>
    </xf>
    <xf numFmtId="0" fontId="11" fillId="0" borderId="4" xfId="0" applyFont="1" applyFill="1" applyBorder="1" applyAlignment="1">
      <alignment horizontal="center" vertical="center" wrapText="1"/>
    </xf>
    <xf numFmtId="165" fontId="11" fillId="0" borderId="4" xfId="1" quotePrefix="1" applyNumberFormat="1" applyFont="1" applyFill="1" applyBorder="1" applyAlignment="1">
      <alignment horizontal="center" vertical="center" wrapText="1"/>
    </xf>
    <xf numFmtId="0" fontId="10" fillId="3" borderId="4" xfId="0" applyFont="1" applyFill="1" applyBorder="1" applyAlignment="1">
      <alignment horizontal="left" vertical="center"/>
    </xf>
    <xf numFmtId="1" fontId="7" fillId="9" borderId="4" xfId="0" applyNumberFormat="1" applyFont="1" applyFill="1" applyBorder="1" applyAlignment="1">
      <alignment horizontal="center" vertical="center"/>
    </xf>
    <xf numFmtId="0" fontId="10" fillId="9" borderId="4" xfId="0"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left" vertical="center" wrapText="1"/>
    </xf>
    <xf numFmtId="3" fontId="11" fillId="0" borderId="4" xfId="0" quotePrefix="1"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xf>
    <xf numFmtId="0" fontId="7" fillId="2" borderId="0" xfId="0" applyFont="1" applyFill="1" applyAlignment="1">
      <alignment horizontal="left" vertical="center"/>
    </xf>
    <xf numFmtId="0" fontId="7" fillId="0" borderId="0" xfId="0" applyFont="1" applyAlignment="1">
      <alignment vertical="center" wrapText="1"/>
    </xf>
    <xf numFmtId="0" fontId="11" fillId="5" borderId="4" xfId="0" applyFont="1" applyFill="1" applyBorder="1" applyAlignment="1">
      <alignment horizontal="center" vertical="center"/>
    </xf>
    <xf numFmtId="0" fontId="11" fillId="0" borderId="4" xfId="0" quotePrefix="1" applyFont="1" applyFill="1" applyBorder="1" applyAlignment="1">
      <alignment horizontal="center" vertical="center"/>
    </xf>
    <xf numFmtId="0" fontId="11" fillId="0" borderId="4" xfId="0" quotePrefix="1"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11" fillId="0" borderId="4" xfId="0" applyFont="1" applyFill="1" applyBorder="1" applyAlignment="1">
      <alignment horizontal="center" vertical="top" wrapText="1"/>
    </xf>
    <xf numFmtId="49" fontId="7" fillId="0" borderId="0" xfId="0" applyNumberFormat="1"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left"/>
    </xf>
    <xf numFmtId="0" fontId="8" fillId="8" borderId="12" xfId="0" applyFont="1" applyFill="1" applyBorder="1" applyAlignment="1">
      <alignment horizontal="center" vertical="center" wrapText="1"/>
    </xf>
    <xf numFmtId="0" fontId="8" fillId="8" borderId="13" xfId="0" applyFont="1" applyFill="1" applyBorder="1" applyAlignment="1">
      <alignment horizontal="left" vertical="center" wrapText="1"/>
    </xf>
    <xf numFmtId="0" fontId="7" fillId="0" borderId="13" xfId="0" applyFont="1" applyBorder="1" applyAlignment="1">
      <alignment horizontal="left" vertical="center" wrapText="1"/>
    </xf>
    <xf numFmtId="0" fontId="10" fillId="3" borderId="12" xfId="0" applyFont="1" applyFill="1" applyBorder="1" applyAlignment="1">
      <alignment horizontal="left" vertical="center"/>
    </xf>
    <xf numFmtId="1" fontId="7" fillId="9" borderId="15" xfId="0" applyNumberFormat="1"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left" vertical="center" wrapText="1"/>
    </xf>
    <xf numFmtId="0" fontId="7" fillId="10" borderId="0" xfId="0" applyFont="1" applyFill="1"/>
    <xf numFmtId="0" fontId="7" fillId="10" borderId="0" xfId="0" applyFont="1" applyFill="1" applyAlignment="1">
      <alignment horizontal="center" wrapText="1"/>
    </xf>
    <xf numFmtId="0" fontId="7" fillId="10" borderId="0" xfId="0" applyFont="1" applyFill="1" applyAlignment="1">
      <alignment horizontal="center" vertical="center"/>
    </xf>
    <xf numFmtId="0" fontId="16" fillId="10" borderId="0" xfId="0" applyFont="1" applyFill="1"/>
    <xf numFmtId="49" fontId="16" fillId="10" borderId="0" xfId="0" applyNumberFormat="1" applyFont="1" applyFill="1" applyAlignment="1">
      <alignment horizontal="center"/>
    </xf>
    <xf numFmtId="0" fontId="16" fillId="10" borderId="0" xfId="0" applyFont="1" applyFill="1" applyAlignment="1">
      <alignment horizontal="center" wrapText="1"/>
    </xf>
    <xf numFmtId="0" fontId="16" fillId="10" borderId="0" xfId="0" applyFont="1" applyFill="1" applyAlignment="1">
      <alignment wrapText="1"/>
    </xf>
    <xf numFmtId="0" fontId="16" fillId="10" borderId="0" xfId="0" applyFont="1" applyFill="1" applyAlignment="1">
      <alignment horizontal="left" wrapText="1"/>
    </xf>
    <xf numFmtId="0" fontId="16" fillId="10" borderId="0" xfId="0" applyFont="1" applyFill="1" applyAlignment="1">
      <alignment horizontal="center" vertical="center"/>
    </xf>
    <xf numFmtId="0" fontId="16" fillId="10" borderId="0" xfId="0" applyFont="1" applyFill="1" applyAlignment="1">
      <alignment horizontal="center"/>
    </xf>
    <xf numFmtId="0" fontId="16" fillId="10" borderId="0" xfId="0" applyFont="1" applyFill="1" applyAlignment="1">
      <alignment horizontal="left"/>
    </xf>
    <xf numFmtId="0" fontId="8" fillId="10" borderId="0" xfId="0" applyFont="1" applyFill="1" applyAlignment="1">
      <alignment horizontal="left" vertical="top"/>
    </xf>
    <xf numFmtId="0" fontId="17" fillId="10" borderId="0" xfId="0" applyFont="1" applyFill="1" applyAlignment="1">
      <alignment vertical="top"/>
    </xf>
    <xf numFmtId="0" fontId="16" fillId="10" borderId="0" xfId="0" applyFont="1" applyFill="1" applyAlignment="1">
      <alignment horizontal="left" vertical="top"/>
    </xf>
    <xf numFmtId="0" fontId="16" fillId="10" borderId="0" xfId="0" applyFont="1" applyFill="1" applyAlignment="1">
      <alignment vertical="top"/>
    </xf>
    <xf numFmtId="0" fontId="7" fillId="10" borderId="0" xfId="0" applyFont="1" applyFill="1" applyAlignment="1">
      <alignment vertical="center"/>
    </xf>
    <xf numFmtId="0" fontId="9" fillId="10" borderId="5" xfId="0" applyFont="1" applyFill="1" applyBorder="1" applyAlignment="1">
      <alignment horizontal="center" vertical="center" wrapText="1"/>
    </xf>
    <xf numFmtId="0" fontId="11" fillId="10" borderId="5" xfId="0" applyFont="1" applyFill="1" applyBorder="1" applyAlignment="1">
      <alignment horizontal="center" vertical="center"/>
    </xf>
    <xf numFmtId="0" fontId="13" fillId="10" borderId="5" xfId="0" applyFont="1" applyFill="1" applyBorder="1" applyAlignment="1">
      <alignment horizontal="center" vertical="center"/>
    </xf>
    <xf numFmtId="0" fontId="12" fillId="10" borderId="5" xfId="2" applyFont="1" applyFill="1" applyBorder="1" applyAlignment="1">
      <alignment horizontal="left" vertical="center"/>
    </xf>
    <xf numFmtId="0" fontId="13" fillId="10" borderId="5" xfId="0" quotePrefix="1" applyFont="1" applyFill="1" applyBorder="1" applyAlignment="1">
      <alignment horizontal="center" vertical="center"/>
    </xf>
    <xf numFmtId="0" fontId="9" fillId="10" borderId="5" xfId="0" applyFont="1" applyFill="1" applyBorder="1" applyAlignment="1">
      <alignment vertical="center" wrapText="1"/>
    </xf>
    <xf numFmtId="0" fontId="12" fillId="10" borderId="5" xfId="2" applyFont="1" applyFill="1" applyBorder="1" applyAlignment="1">
      <alignment horizontal="center" vertical="center" wrapText="1"/>
    </xf>
    <xf numFmtId="0" fontId="15" fillId="10" borderId="5" xfId="2" applyFont="1" applyFill="1" applyBorder="1" applyAlignment="1">
      <alignment horizontal="center" vertical="center"/>
    </xf>
    <xf numFmtId="0" fontId="12" fillId="10" borderId="5" xfId="2" applyFont="1" applyFill="1" applyBorder="1" applyAlignment="1">
      <alignment horizontal="center" vertical="center"/>
    </xf>
    <xf numFmtId="49" fontId="7" fillId="10" borderId="0" xfId="0" applyNumberFormat="1" applyFont="1" applyFill="1" applyAlignment="1">
      <alignment horizontal="center" vertical="center"/>
    </xf>
    <xf numFmtId="0" fontId="7" fillId="10" borderId="0" xfId="0" applyFont="1" applyFill="1" applyAlignment="1">
      <alignment horizontal="center" vertical="center" wrapText="1"/>
    </xf>
    <xf numFmtId="0" fontId="7" fillId="10" borderId="0" xfId="0" applyFont="1" applyFill="1" applyAlignment="1">
      <alignment vertical="center" wrapText="1"/>
    </xf>
    <xf numFmtId="0" fontId="7" fillId="10" borderId="0" xfId="0" applyFont="1" applyFill="1" applyAlignment="1">
      <alignment horizontal="left" vertical="center" wrapText="1"/>
    </xf>
    <xf numFmtId="0" fontId="7" fillId="10" borderId="0" xfId="0" applyFont="1" applyFill="1" applyAlignment="1">
      <alignment horizontal="left" vertical="center"/>
    </xf>
    <xf numFmtId="0" fontId="7" fillId="10" borderId="17" xfId="0" applyFont="1" applyFill="1" applyBorder="1"/>
    <xf numFmtId="0" fontId="7" fillId="10" borderId="17" xfId="0" applyFont="1" applyFill="1" applyBorder="1" applyAlignment="1">
      <alignment horizontal="center" vertical="center" wrapText="1"/>
    </xf>
    <xf numFmtId="0" fontId="7" fillId="10" borderId="17" xfId="0" applyFont="1" applyFill="1" applyBorder="1" applyAlignment="1">
      <alignment vertical="center"/>
    </xf>
    <xf numFmtId="0" fontId="9"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9" fontId="11" fillId="10" borderId="8" xfId="0" applyNumberFormat="1" applyFont="1" applyFill="1" applyBorder="1" applyAlignment="1">
      <alignment horizontal="center" vertical="center"/>
    </xf>
    <xf numFmtId="0" fontId="7" fillId="10" borderId="5" xfId="0" applyFont="1" applyFill="1" applyBorder="1" applyAlignment="1">
      <alignment horizontal="center" vertical="center"/>
    </xf>
    <xf numFmtId="49" fontId="7" fillId="9" borderId="4" xfId="0" applyNumberFormat="1" applyFont="1" applyFill="1" applyBorder="1" applyAlignment="1">
      <alignment horizontal="center" vertical="center"/>
    </xf>
    <xf numFmtId="49" fontId="7" fillId="9" borderId="4" xfId="0"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49" fontId="9" fillId="8" borderId="4" xfId="0" applyNumberFormat="1" applyFont="1" applyFill="1" applyBorder="1" applyAlignment="1">
      <alignment horizontal="center" vertical="center" wrapText="1"/>
    </xf>
    <xf numFmtId="0" fontId="9" fillId="8" borderId="4" xfId="0" applyFont="1" applyFill="1" applyBorder="1" applyAlignment="1">
      <alignment vertical="center" wrapText="1"/>
    </xf>
    <xf numFmtId="0" fontId="9" fillId="8" borderId="4" xfId="0" applyFont="1" applyFill="1" applyBorder="1" applyAlignment="1">
      <alignment horizontal="left" vertical="center" wrapText="1"/>
    </xf>
    <xf numFmtId="0" fontId="10" fillId="9" borderId="4" xfId="0" applyFont="1" applyFill="1" applyBorder="1" applyAlignment="1">
      <alignment horizontal="center" vertical="center" wrapText="1"/>
    </xf>
    <xf numFmtId="0" fontId="10" fillId="3" borderId="4" xfId="0" applyFont="1" applyFill="1" applyBorder="1" applyAlignment="1">
      <alignment horizontal="left" vertical="center"/>
    </xf>
    <xf numFmtId="0" fontId="7" fillId="0" borderId="4" xfId="0" applyFont="1" applyBorder="1" applyAlignment="1">
      <alignment vertical="center" wrapText="1"/>
    </xf>
    <xf numFmtId="0" fontId="9"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0" fontId="13" fillId="10" borderId="18" xfId="0" applyFont="1" applyFill="1" applyBorder="1" applyAlignment="1">
      <alignment horizontal="center" vertical="center"/>
    </xf>
    <xf numFmtId="0" fontId="12" fillId="10" borderId="18" xfId="2" applyFont="1" applyFill="1" applyBorder="1" applyAlignment="1">
      <alignment horizontal="left" vertical="center"/>
    </xf>
    <xf numFmtId="0" fontId="13" fillId="10" borderId="18" xfId="0" quotePrefix="1" applyFont="1" applyFill="1" applyBorder="1" applyAlignment="1">
      <alignment horizontal="center" vertical="center"/>
    </xf>
    <xf numFmtId="0" fontId="9" fillId="10" borderId="18" xfId="0" applyFont="1" applyFill="1" applyBorder="1" applyAlignment="1">
      <alignment vertical="center" wrapText="1"/>
    </xf>
    <xf numFmtId="0" fontId="12" fillId="10" borderId="18" xfId="2" applyFont="1" applyFill="1" applyBorder="1" applyAlignment="1">
      <alignment horizontal="center" vertical="center" wrapText="1"/>
    </xf>
    <xf numFmtId="0" fontId="15" fillId="10" borderId="18" xfId="2" applyFont="1" applyFill="1" applyBorder="1" applyAlignment="1">
      <alignment horizontal="center" vertical="center"/>
    </xf>
    <xf numFmtId="0" fontId="12" fillId="10" borderId="18" xfId="2" applyFont="1" applyFill="1" applyBorder="1" applyAlignment="1">
      <alignment horizontal="center" vertical="center"/>
    </xf>
    <xf numFmtId="0" fontId="8" fillId="6" borderId="3" xfId="0" applyFont="1" applyFill="1" applyBorder="1" applyAlignment="1">
      <alignment horizontal="center" vertical="center" wrapText="1"/>
    </xf>
    <xf numFmtId="0" fontId="16" fillId="10" borderId="0" xfId="0" applyFont="1" applyFill="1" applyBorder="1"/>
    <xf numFmtId="0" fontId="7" fillId="10" borderId="0" xfId="0" applyFont="1" applyFill="1" applyBorder="1"/>
    <xf numFmtId="0" fontId="7" fillId="2" borderId="0" xfId="0" applyFont="1" applyFill="1" applyBorder="1"/>
    <xf numFmtId="0" fontId="11" fillId="11" borderId="4" xfId="0" applyFont="1" applyFill="1" applyBorder="1" applyAlignment="1">
      <alignment horizontal="center" vertical="center"/>
    </xf>
    <xf numFmtId="0" fontId="11" fillId="12" borderId="4" xfId="0" applyFont="1" applyFill="1" applyBorder="1" applyAlignment="1">
      <alignment horizontal="center" vertical="center"/>
    </xf>
    <xf numFmtId="0" fontId="11" fillId="13" borderId="4" xfId="0"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19" xfId="2"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20" xfId="2" applyFont="1" applyFill="1" applyBorder="1" applyAlignment="1">
      <alignment horizontal="center" vertical="center"/>
    </xf>
    <xf numFmtId="0" fontId="4" fillId="0" borderId="5" xfId="2" applyFont="1" applyFill="1" applyBorder="1" applyAlignment="1">
      <alignment horizontal="center" vertical="center" wrapText="1"/>
    </xf>
    <xf numFmtId="0" fontId="15" fillId="0" borderId="4" xfId="2" applyFont="1" applyFill="1" applyBorder="1" applyAlignment="1">
      <alignment horizontal="center" vertical="center"/>
    </xf>
    <xf numFmtId="0" fontId="11" fillId="0" borderId="0" xfId="0" applyFont="1" applyAlignment="1">
      <alignment horizontal="center" vertical="center" wrapText="1"/>
    </xf>
    <xf numFmtId="0" fontId="4" fillId="0" borderId="6" xfId="2" applyFont="1" applyBorder="1" applyAlignment="1">
      <alignment horizontal="center" vertical="center"/>
    </xf>
    <xf numFmtId="0" fontId="15" fillId="0" borderId="19" xfId="2" applyFont="1" applyFill="1" applyBorder="1" applyAlignment="1">
      <alignment horizontal="center" vertical="center"/>
    </xf>
    <xf numFmtId="0" fontId="15" fillId="0" borderId="4" xfId="2" applyFont="1" applyBorder="1" applyAlignment="1">
      <alignment horizontal="center" vertical="center" wrapText="1"/>
    </xf>
    <xf numFmtId="0" fontId="11" fillId="0" borderId="0" xfId="0" applyFont="1" applyAlignment="1">
      <alignment wrapText="1"/>
    </xf>
    <xf numFmtId="0" fontId="15" fillId="0" borderId="4" xfId="2" applyFont="1" applyBorder="1" applyAlignment="1">
      <alignment horizontal="center" vertical="center"/>
    </xf>
    <xf numFmtId="0" fontId="15" fillId="0" borderId="4" xfId="2" quotePrefix="1" applyFont="1" applyBorder="1" applyAlignment="1">
      <alignment horizontal="center" vertical="center"/>
    </xf>
    <xf numFmtId="0" fontId="4" fillId="0" borderId="6" xfId="2" applyFont="1" applyBorder="1" applyAlignment="1">
      <alignment horizontal="center" vertical="center" wrapText="1"/>
    </xf>
    <xf numFmtId="3" fontId="11" fillId="0" borderId="4" xfId="3" applyNumberFormat="1" applyFont="1" applyFill="1" applyBorder="1" applyAlignment="1">
      <alignment horizontal="center" vertical="center" wrapText="1"/>
    </xf>
    <xf numFmtId="0" fontId="4" fillId="0" borderId="6" xfId="2" applyFont="1" applyFill="1" applyBorder="1" applyAlignment="1">
      <alignment horizontal="center" wrapText="1"/>
    </xf>
    <xf numFmtId="0" fontId="20" fillId="0" borderId="6" xfId="2" applyFont="1" applyBorder="1" applyAlignment="1">
      <alignment horizontal="center" vertical="center" wrapText="1"/>
    </xf>
    <xf numFmtId="0" fontId="7" fillId="2"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quotePrefix="1" applyFont="1" applyBorder="1" applyAlignment="1">
      <alignment horizontal="center" vertical="center"/>
    </xf>
    <xf numFmtId="0" fontId="20" fillId="0" borderId="4" xfId="2" applyFont="1" applyBorder="1" applyAlignment="1">
      <alignment horizontal="center" vertical="center" wrapText="1"/>
    </xf>
    <xf numFmtId="3" fontId="3" fillId="0" borderId="4" xfId="3" applyNumberFormat="1" applyFont="1" applyFill="1" applyBorder="1" applyAlignment="1">
      <alignment horizontal="center" vertical="center" wrapText="1"/>
    </xf>
    <xf numFmtId="0" fontId="21" fillId="0" borderId="6" xfId="2"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9" fontId="7" fillId="0"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xf>
    <xf numFmtId="9" fontId="7" fillId="0" borderId="4" xfId="0" applyNumberFormat="1" applyFont="1" applyBorder="1" applyAlignment="1">
      <alignment horizontal="center" vertical="center" wrapText="1"/>
    </xf>
    <xf numFmtId="0" fontId="20" fillId="0" borderId="4" xfId="2" applyFont="1" applyFill="1" applyBorder="1" applyAlignment="1">
      <alignment horizontal="center" vertical="center"/>
    </xf>
    <xf numFmtId="0" fontId="7" fillId="0" borderId="4" xfId="0" quotePrefix="1" applyFont="1" applyFill="1" applyBorder="1" applyAlignment="1">
      <alignment horizontal="center" vertical="center"/>
    </xf>
    <xf numFmtId="0" fontId="0" fillId="0" borderId="4" xfId="0" quotePrefix="1" applyFont="1" applyBorder="1" applyAlignment="1">
      <alignment horizontal="center" vertical="center"/>
    </xf>
    <xf numFmtId="0" fontId="7" fillId="0" borderId="4" xfId="0" quotePrefix="1" applyFont="1" applyBorder="1" applyAlignment="1">
      <alignment horizontal="center" vertical="center" wrapText="1"/>
    </xf>
    <xf numFmtId="0" fontId="7" fillId="0" borderId="4" xfId="0" quotePrefix="1"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0" borderId="4" xfId="2" applyFont="1" applyBorder="1" applyAlignment="1">
      <alignment horizontal="center" vertical="center" wrapText="1"/>
    </xf>
    <xf numFmtId="0" fontId="10" fillId="0" borderId="4" xfId="0" applyFont="1" applyBorder="1" applyAlignment="1">
      <alignment horizontal="center" vertical="center"/>
    </xf>
    <xf numFmtId="0" fontId="20" fillId="10" borderId="5" xfId="2" applyFont="1" applyFill="1" applyBorder="1" applyAlignment="1">
      <alignment horizontal="center" vertical="center"/>
    </xf>
    <xf numFmtId="0" fontId="20" fillId="0" borderId="20" xfId="2" applyFont="1" applyFill="1" applyBorder="1" applyAlignment="1">
      <alignment horizontal="center" vertical="center"/>
    </xf>
    <xf numFmtId="0" fontId="21" fillId="0" borderId="5"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1" fillId="0" borderId="6" xfId="2" applyFont="1" applyFill="1" applyBorder="1" applyAlignment="1">
      <alignment horizontal="center" wrapText="1"/>
    </xf>
    <xf numFmtId="0" fontId="20" fillId="0" borderId="19" xfId="2" applyFont="1" applyFill="1" applyBorder="1" applyAlignment="1">
      <alignment horizontal="center" vertical="center" wrapText="1"/>
    </xf>
    <xf numFmtId="0" fontId="7" fillId="10" borderId="5" xfId="0" quotePrefix="1" applyFont="1" applyFill="1" applyBorder="1" applyAlignment="1">
      <alignment horizontal="center" vertical="center"/>
    </xf>
    <xf numFmtId="0" fontId="21" fillId="0" borderId="6" xfId="2" applyFont="1" applyBorder="1" applyAlignment="1">
      <alignment horizontal="center" vertical="center"/>
    </xf>
    <xf numFmtId="0" fontId="20" fillId="0" borderId="19"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4" xfId="2" applyFont="1" applyFill="1" applyBorder="1" applyAlignment="1">
      <alignment horizontal="center" vertical="center" wrapText="1"/>
    </xf>
    <xf numFmtId="3" fontId="11" fillId="0" borderId="4" xfId="0" quotePrefix="1" applyNumberFormat="1" applyFont="1" applyFill="1" applyBorder="1" applyAlignment="1">
      <alignment horizontal="center" vertical="center"/>
    </xf>
    <xf numFmtId="9" fontId="11" fillId="0" borderId="4" xfId="1" quotePrefix="1" applyNumberFormat="1" applyFont="1" applyFill="1" applyBorder="1" applyAlignment="1">
      <alignment horizontal="center" vertical="center" wrapText="1"/>
    </xf>
    <xf numFmtId="9" fontId="3" fillId="0" borderId="4" xfId="1" quotePrefix="1" applyFont="1" applyFill="1" applyBorder="1" applyAlignment="1">
      <alignment horizontal="center" vertical="center" wrapText="1"/>
    </xf>
    <xf numFmtId="3" fontId="11" fillId="0" borderId="4" xfId="0" quotePrefix="1" applyNumberFormat="1" applyFont="1" applyFill="1" applyBorder="1" applyAlignment="1">
      <alignment horizontal="center" vertical="center" wrapText="1"/>
    </xf>
    <xf numFmtId="0" fontId="7" fillId="0" borderId="4" xfId="0" applyFont="1" applyBorder="1" applyAlignment="1">
      <alignment wrapText="1"/>
    </xf>
    <xf numFmtId="0" fontId="11" fillId="2" borderId="4" xfId="0" applyFont="1" applyFill="1" applyBorder="1" applyAlignment="1">
      <alignment horizontal="left" vertical="center"/>
    </xf>
    <xf numFmtId="0" fontId="0" fillId="0" borderId="6"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4" xfId="2"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left"/>
    </xf>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center" wrapText="1"/>
    </xf>
    <xf numFmtId="49" fontId="7" fillId="0" borderId="0" xfId="0" applyNumberFormat="1" applyFont="1" applyBorder="1" applyAlignment="1">
      <alignment horizontal="center"/>
    </xf>
    <xf numFmtId="0" fontId="7" fillId="2" borderId="0" xfId="0" applyFont="1" applyFill="1" applyBorder="1" applyAlignment="1">
      <alignment wrapText="1"/>
    </xf>
    <xf numFmtId="0" fontId="7" fillId="2" borderId="0" xfId="0" applyFont="1" applyFill="1" applyBorder="1" applyAlignment="1">
      <alignment horizontal="left"/>
    </xf>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left" wrapText="1"/>
    </xf>
    <xf numFmtId="0" fontId="7" fillId="2" borderId="0" xfId="0" applyFont="1" applyFill="1" applyBorder="1" applyAlignment="1">
      <alignment horizontal="center" wrapText="1"/>
    </xf>
    <xf numFmtId="49" fontId="7" fillId="2" borderId="0" xfId="0" applyNumberFormat="1" applyFont="1" applyFill="1" applyBorder="1" applyAlignment="1">
      <alignment horizontal="center"/>
    </xf>
    <xf numFmtId="0" fontId="11" fillId="10" borderId="0" xfId="0" applyFont="1" applyFill="1" applyBorder="1" applyAlignment="1">
      <alignment horizontal="center" vertical="center"/>
    </xf>
    <xf numFmtId="0" fontId="0" fillId="10" borderId="0" xfId="0" applyFill="1" applyBorder="1"/>
    <xf numFmtId="0" fontId="0" fillId="10" borderId="0" xfId="0" applyFill="1"/>
    <xf numFmtId="0" fontId="12" fillId="10" borderId="0" xfId="2" applyFont="1" applyFill="1" applyBorder="1" applyAlignment="1">
      <alignment horizontal="left" vertical="center"/>
    </xf>
    <xf numFmtId="0" fontId="13" fillId="10" borderId="0" xfId="0" applyFont="1" applyFill="1" applyBorder="1" applyAlignment="1">
      <alignment horizontal="center" vertical="center"/>
    </xf>
    <xf numFmtId="0" fontId="9" fillId="10" borderId="0" xfId="0" applyFont="1" applyFill="1" applyBorder="1" applyAlignment="1">
      <alignment horizontal="center" vertical="center" wrapText="1"/>
    </xf>
    <xf numFmtId="0" fontId="7" fillId="10" borderId="0" xfId="0" applyFont="1" applyFill="1" applyBorder="1" applyAlignment="1">
      <alignment vertical="center"/>
    </xf>
    <xf numFmtId="0" fontId="10" fillId="9" borderId="4" xfId="0" applyFont="1" applyFill="1" applyBorder="1" applyAlignment="1">
      <alignment horizontal="center" vertical="center" wrapText="1"/>
    </xf>
    <xf numFmtId="0" fontId="10" fillId="3" borderId="4" xfId="0" applyFont="1" applyFill="1" applyBorder="1" applyAlignment="1">
      <alignment horizontal="left" vertical="center"/>
    </xf>
    <xf numFmtId="0" fontId="7" fillId="0" borderId="4" xfId="0" applyFont="1" applyBorder="1" applyAlignment="1">
      <alignment vertical="center" wrapText="1"/>
    </xf>
    <xf numFmtId="0" fontId="20" fillId="0" borderId="6" xfId="2" applyFont="1" applyBorder="1" applyAlignment="1">
      <alignment horizontal="center" vertical="center" wrapText="1"/>
    </xf>
    <xf numFmtId="0" fontId="21" fillId="0" borderId="6" xfId="2" applyFont="1" applyBorder="1" applyAlignment="1">
      <alignment horizontal="center" vertical="center" wrapText="1"/>
    </xf>
    <xf numFmtId="0" fontId="19" fillId="10" borderId="0" xfId="0" applyFont="1" applyFill="1" applyBorder="1" applyAlignment="1">
      <alignment horizontal="left"/>
    </xf>
    <xf numFmtId="0" fontId="23" fillId="10" borderId="0" xfId="0" applyFont="1" applyFill="1" applyBorder="1" applyAlignment="1">
      <alignment horizontal="left"/>
    </xf>
    <xf numFmtId="2" fontId="3" fillId="14" borderId="4" xfId="0" applyNumberFormat="1" applyFont="1" applyFill="1" applyBorder="1" applyAlignment="1">
      <alignment horizontal="center" vertical="center" wrapText="1"/>
    </xf>
    <xf numFmtId="2" fontId="3" fillId="15" borderId="4" xfId="0" quotePrefix="1" applyNumberFormat="1" applyFont="1" applyFill="1" applyBorder="1" applyAlignment="1">
      <alignment horizontal="center" vertical="center"/>
    </xf>
    <xf numFmtId="0" fontId="11" fillId="15" borderId="4" xfId="0" applyFont="1" applyFill="1" applyBorder="1" applyAlignment="1">
      <alignment horizontal="center" vertical="center"/>
    </xf>
    <xf numFmtId="9" fontId="3" fillId="15" borderId="4" xfId="1" quotePrefix="1" applyFont="1" applyFill="1" applyBorder="1" applyAlignment="1">
      <alignment horizontal="center" vertical="center" wrapText="1"/>
    </xf>
    <xf numFmtId="165" fontId="3" fillId="15" borderId="4" xfId="1" quotePrefix="1" applyNumberFormat="1" applyFont="1" applyFill="1" applyBorder="1" applyAlignment="1">
      <alignment horizontal="center" vertical="center" wrapText="1"/>
    </xf>
    <xf numFmtId="3" fontId="11" fillId="14" borderId="4" xfId="0" quotePrefix="1" applyNumberFormat="1" applyFont="1" applyFill="1" applyBorder="1" applyAlignment="1">
      <alignment horizontal="center" vertical="center"/>
    </xf>
    <xf numFmtId="3" fontId="11" fillId="15" borderId="4" xfId="0" quotePrefix="1" applyNumberFormat="1" applyFont="1" applyFill="1" applyBorder="1" applyAlignment="1">
      <alignment horizontal="center" vertical="center" wrapText="1"/>
    </xf>
    <xf numFmtId="0" fontId="11" fillId="14" borderId="4" xfId="0" quotePrefix="1" applyFont="1" applyFill="1" applyBorder="1" applyAlignment="1">
      <alignment horizontal="center" vertical="center"/>
    </xf>
    <xf numFmtId="0" fontId="11" fillId="14" borderId="4" xfId="0" applyFont="1" applyFill="1" applyBorder="1" applyAlignment="1">
      <alignment horizontal="center" vertical="center" wrapText="1"/>
    </xf>
    <xf numFmtId="0" fontId="22" fillId="10" borderId="0" xfId="0" applyFont="1" applyFill="1" applyAlignment="1">
      <alignment horizontal="left" vertical="top" wrapText="1"/>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0" fillId="3" borderId="12" xfId="0" applyFont="1" applyFill="1" applyBorder="1" applyAlignment="1">
      <alignment horizontal="left" vertical="center" wrapText="1"/>
    </xf>
    <xf numFmtId="1" fontId="7" fillId="9" borderId="6"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1" fontId="7" fillId="9" borderId="7" xfId="0" applyNumberFormat="1" applyFont="1" applyFill="1" applyBorder="1" applyAlignment="1">
      <alignment horizontal="center" vertical="center" wrapText="1"/>
    </xf>
    <xf numFmtId="0" fontId="10" fillId="9" borderId="4" xfId="0" applyFont="1" applyFill="1" applyBorder="1" applyAlignment="1">
      <alignment horizontal="center" vertical="center" wrapText="1"/>
    </xf>
    <xf numFmtId="0" fontId="7" fillId="0" borderId="4" xfId="0" applyFont="1" applyBorder="1" applyAlignment="1">
      <alignment vertical="center" wrapText="1"/>
    </xf>
    <xf numFmtId="0" fontId="20" fillId="0" borderId="6"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7" xfId="2"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21" fillId="0" borderId="6"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7" xfId="2" applyFont="1" applyBorder="1" applyAlignment="1">
      <alignment horizontal="center" vertical="center" wrapText="1"/>
    </xf>
    <xf numFmtId="1" fontId="7" fillId="9" borderId="6" xfId="0" applyNumberFormat="1" applyFont="1" applyFill="1" applyBorder="1" applyAlignment="1">
      <alignment horizontal="center" vertical="center"/>
    </xf>
    <xf numFmtId="1" fontId="7" fillId="9" borderId="7" xfId="0" applyNumberFormat="1"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9" borderId="15" xfId="0" applyFont="1" applyFill="1" applyBorder="1" applyAlignment="1">
      <alignment horizontal="center" vertical="center" wrapText="1"/>
    </xf>
    <xf numFmtId="0" fontId="10" fillId="3" borderId="4"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6" xfId="0" quotePrefix="1" applyFont="1" applyBorder="1" applyAlignment="1">
      <alignment horizontal="center" vertical="center"/>
    </xf>
    <xf numFmtId="0" fontId="7" fillId="0" borderId="7" xfId="0" quotePrefix="1" applyFont="1" applyBorder="1" applyAlignment="1">
      <alignment horizontal="center" vertical="center"/>
    </xf>
    <xf numFmtId="0" fontId="21" fillId="0" borderId="6" xfId="2" quotePrefix="1" applyFont="1" applyBorder="1" applyAlignment="1">
      <alignment horizontal="center" vertical="center"/>
    </xf>
    <xf numFmtId="0" fontId="21" fillId="0" borderId="7" xfId="2" quotePrefix="1" applyFont="1" applyBorder="1" applyAlignment="1">
      <alignment horizontal="center" vertical="center"/>
    </xf>
    <xf numFmtId="0" fontId="10" fillId="3" borderId="4" xfId="0" applyFont="1" applyFill="1" applyBorder="1" applyAlignment="1">
      <alignment horizontal="left" vertical="center" wrapTex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3" xfId="0" applyFont="1" applyFill="1" applyBorder="1" applyAlignment="1">
      <alignment horizontal="left" vertical="center"/>
    </xf>
    <xf numFmtId="0" fontId="10" fillId="4" borderId="4" xfId="0" applyFont="1" applyFill="1" applyBorder="1" applyAlignment="1">
      <alignment horizontal="left" vertical="center" wrapText="1"/>
    </xf>
    <xf numFmtId="0" fontId="11" fillId="0" borderId="5" xfId="0" applyFont="1" applyBorder="1" applyAlignment="1">
      <alignment horizontal="center" vertical="center" wrapText="1"/>
    </xf>
    <xf numFmtId="0" fontId="15" fillId="0" borderId="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7" fillId="0" borderId="6"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10" fillId="4" borderId="4"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10" borderId="0" xfId="0" applyFont="1" applyFill="1" applyAlignment="1">
      <alignment horizontal="left" vertical="center" wrapText="1"/>
    </xf>
    <xf numFmtId="0" fontId="11" fillId="11" borderId="6" xfId="0" applyFont="1" applyFill="1" applyBorder="1" applyAlignment="1">
      <alignment horizontal="center" vertical="center"/>
    </xf>
    <xf numFmtId="0" fontId="11" fillId="11" borderId="7"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0" fillId="0" borderId="6" xfId="2" applyFont="1" applyFill="1" applyBorder="1" applyAlignment="1">
      <alignment horizontal="center" vertical="center"/>
    </xf>
    <xf numFmtId="0" fontId="20" fillId="0" borderId="7" xfId="2" applyFont="1" applyFill="1" applyBorder="1" applyAlignment="1">
      <alignment horizontal="center" vertical="center"/>
    </xf>
    <xf numFmtId="0" fontId="11" fillId="0" borderId="6" xfId="0" quotePrefix="1" applyFont="1" applyBorder="1" applyAlignment="1">
      <alignment horizontal="center" vertical="center" wrapText="1"/>
    </xf>
    <xf numFmtId="0" fontId="11" fillId="0" borderId="7" xfId="0" quotePrefix="1" applyFont="1" applyBorder="1" applyAlignment="1">
      <alignment horizontal="center" vertical="center" wrapText="1"/>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6" xfId="2" quotePrefix="1" applyFont="1" applyBorder="1" applyAlignment="1">
      <alignment horizontal="center" vertical="center"/>
    </xf>
    <xf numFmtId="0" fontId="15" fillId="0" borderId="7" xfId="2" quotePrefix="1" applyFont="1" applyBorder="1" applyAlignment="1">
      <alignment horizontal="center" vertical="center"/>
    </xf>
    <xf numFmtId="0" fontId="11" fillId="0" borderId="6" xfId="0" quotePrefix="1" applyFont="1" applyBorder="1" applyAlignment="1">
      <alignment horizontal="center" vertical="center"/>
    </xf>
    <xf numFmtId="0" fontId="11" fillId="0" borderId="7" xfId="0" quotePrefix="1"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cellXfs>
  <cellStyles count="8">
    <cellStyle name="Komma" xfId="3" builtinId="3"/>
    <cellStyle name="Komma 2" xfId="6" xr:uid="{00000000-0005-0000-0000-000001000000}"/>
    <cellStyle name="Link" xfId="2" builtinId="8"/>
    <cellStyle name="Normal 2" xfId="4" xr:uid="{00000000-0005-0000-0000-000003000000}"/>
    <cellStyle name="Prozent" xfId="1" builtinId="5"/>
    <cellStyle name="Standard" xfId="0" builtinId="0"/>
    <cellStyle name="Standard 2" xfId="5" xr:uid="{00000000-0005-0000-0000-000006000000}"/>
    <cellStyle name="Standard 3" xfId="7" xr:uid="{00000000-0005-0000-0000-000007000000}"/>
  </cellStyles>
  <dxfs count="0"/>
  <tableStyles count="0" defaultTableStyle="TableStyleMedium2" defaultPivotStyle="PivotStyleLight16"/>
  <colors>
    <mruColors>
      <color rgb="FFF0F5F5"/>
      <color rgb="FFD4F6FB"/>
      <color rgb="FFD2FFA0"/>
      <color rgb="FF002733"/>
      <color rgb="FF00806F"/>
      <color rgb="FF66B3A9"/>
      <color rgb="FF004A96"/>
      <color rgb="FF105186"/>
      <color rgb="FFE3E6C8"/>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2532184</xdr:colOff>
      <xdr:row>0</xdr:row>
      <xdr:rowOff>76200</xdr:rowOff>
    </xdr:from>
    <xdr:ext cx="6602860" cy="1035350"/>
    <xdr:pic>
      <xdr:nvPicPr>
        <xdr:cNvPr id="2" name="Grafik 1">
          <a:extLst>
            <a:ext uri="{FF2B5EF4-FFF2-40B4-BE49-F238E27FC236}">
              <a16:creationId xmlns:a16="http://schemas.microsoft.com/office/drawing/2014/main" id="{69D2FE25-4C24-46DC-8911-55EA97998585}"/>
            </a:ext>
          </a:extLst>
        </xdr:cNvPr>
        <xdr:cNvPicPr>
          <a:picLocks noChangeAspect="1"/>
        </xdr:cNvPicPr>
      </xdr:nvPicPr>
      <xdr:blipFill>
        <a:blip xmlns:r="http://schemas.openxmlformats.org/officeDocument/2006/relationships" r:embed="rId1"/>
        <a:stretch>
          <a:fillRect/>
        </a:stretch>
      </xdr:blipFill>
      <xdr:spPr>
        <a:xfrm>
          <a:off x="17035584" y="76200"/>
          <a:ext cx="6602860" cy="103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55C9CC7B-4A7B-4F72-9FAA-345165C22C98}"/>
            </a:ext>
          </a:extLst>
        </xdr:cNvPr>
        <xdr:cNvPicPr>
          <a:picLocks noChangeAspect="1"/>
        </xdr:cNvPicPr>
      </xdr:nvPicPr>
      <xdr:blipFill>
        <a:blip xmlns:r="http://schemas.openxmlformats.org/officeDocument/2006/relationships" r:embed="rId1"/>
        <a:stretch>
          <a:fillRect/>
        </a:stretch>
      </xdr:blipFill>
      <xdr:spPr>
        <a:xfrm>
          <a:off x="16362484" y="76200"/>
          <a:ext cx="6215087" cy="1027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658200F2-3A95-4AEE-99D1-1326B2DBE1F9}"/>
            </a:ext>
          </a:extLst>
        </xdr:cNvPr>
        <xdr:cNvPicPr>
          <a:picLocks noChangeAspect="1"/>
        </xdr:cNvPicPr>
      </xdr:nvPicPr>
      <xdr:blipFill>
        <a:blip xmlns:r="http://schemas.openxmlformats.org/officeDocument/2006/relationships" r:embed="rId1"/>
        <a:stretch>
          <a:fillRect/>
        </a:stretch>
      </xdr:blipFill>
      <xdr:spPr>
        <a:xfrm>
          <a:off x="16775869" y="76200"/>
          <a:ext cx="6445592" cy="1031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932961</xdr:colOff>
      <xdr:row>3</xdr:row>
      <xdr:rowOff>211967</xdr:rowOff>
    </xdr:to>
    <xdr:pic>
      <xdr:nvPicPr>
        <xdr:cNvPr id="3" name="Grafik 2">
          <a:extLst>
            <a:ext uri="{FF2B5EF4-FFF2-40B4-BE49-F238E27FC236}">
              <a16:creationId xmlns:a16="http://schemas.microsoft.com/office/drawing/2014/main" id="{E8BCA997-7826-4F0A-BF55-0A5ECDBE542A}"/>
            </a:ext>
          </a:extLst>
        </xdr:cNvPr>
        <xdr:cNvPicPr>
          <a:picLocks noChangeAspect="1"/>
        </xdr:cNvPicPr>
      </xdr:nvPicPr>
      <xdr:blipFill>
        <a:blip xmlns:r="http://schemas.openxmlformats.org/officeDocument/2006/relationships" r:embed="rId1"/>
        <a:stretch>
          <a:fillRect/>
        </a:stretch>
      </xdr:blipFill>
      <xdr:spPr>
        <a:xfrm>
          <a:off x="16827304" y="76200"/>
          <a:ext cx="6472262" cy="1046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volkswagenag.com/presence/konzern/documents/Guideline_Anti_Corruption.pdf" TargetMode="External"/><Relationship Id="rId18" Type="http://schemas.openxmlformats.org/officeDocument/2006/relationships/hyperlink" Target="https://www.volkswagenag.com/presence/nachhaltigkeit/documents/sustainability-report/2021/Nonfinancial_Report_2021_e.pdf" TargetMode="External"/><Relationship Id="rId26" Type="http://schemas.openxmlformats.org/officeDocument/2006/relationships/hyperlink" Target="https://www.volkswagenag.com/en/sustainability/strategy-policy-engagement/policy.html" TargetMode="External"/><Relationship Id="rId39" Type="http://schemas.openxmlformats.org/officeDocument/2006/relationships/hyperlink" Target="https://www.volkswagenag.com/presence/nachhaltigkeit/documents/sustainability-report/2022/Nonfinancial_Report_2022_e.pdf" TargetMode="External"/><Relationship Id="rId21" Type="http://schemas.openxmlformats.org/officeDocument/2006/relationships/hyperlink" Target="https://www.volkswagenag.com/en/sustainability/reporting-and-esg-performance/esg.html" TargetMode="External"/><Relationship Id="rId34" Type="http://schemas.openxmlformats.org/officeDocument/2006/relationships/hyperlink" Target="https://www.volkswagenag.com/presence/konzern/compliance-und-risikomanagement/compliance/coc_vw_konzern_en_interaktiv_220704.pdf" TargetMode="External"/><Relationship Id="rId42" Type="http://schemas.openxmlformats.org/officeDocument/2006/relationships/hyperlink" Target="https://www.volkswagenag.com/presence/nachhaltigkeit/documents/sustainability-report/2022/Nonfinancial_Report_2022_e.pdf" TargetMode="External"/><Relationship Id="rId47" Type="http://schemas.openxmlformats.org/officeDocument/2006/relationships/hyperlink" Target="https://www.volkswagenag.com/presence/nachhaltigkeit/documents/sustainability-report/2022/Nonfinancial_Report_2022_e.pdf" TargetMode="External"/><Relationship Id="rId50" Type="http://schemas.openxmlformats.org/officeDocument/2006/relationships/hyperlink" Target="https://www.volkswagenag.com/presence/nachhaltigkeit/documents/sustainability-report/2022/Nonfinancial_Report_2022_e.pdf" TargetMode="External"/><Relationship Id="rId55" Type="http://schemas.openxmlformats.org/officeDocument/2006/relationships/hyperlink" Target="https://www.volkswagenag.com/presence/nachhaltigkeit/documents/sustainability-report/2022/Nonfinancial_Report_2022_e.pdf" TargetMode="External"/><Relationship Id="rId7" Type="http://schemas.openxmlformats.org/officeDocument/2006/relationships/hyperlink" Target="https://www.volkswagenag.com/presence/konzern/compliance-und-risikomanagement/compliance/coc_vw_konzern_en_interaktiv_220704.pdf" TargetMode="External"/><Relationship Id="rId2" Type="http://schemas.openxmlformats.org/officeDocument/2006/relationships/hyperlink" Target="https://cw.volkswagenag.com/presence/nachhaltigkeit/documents/policy-intern/Organizational-Health-and-Safety-Policy-Volkswagen-Group.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ag.com/presence/nachhaltigkeit/documents/policy-intern/CoC_Business_Partners.pdf" TargetMode="External"/><Relationship Id="rId11" Type="http://schemas.openxmlformats.org/officeDocument/2006/relationships/hyperlink" Target="https://www.volkswagenag.com/presence/nachhaltigkeit/documents/policy-intern/201209-sozialcharta_en.pdf" TargetMode="External"/><Relationship Id="rId24" Type="http://schemas.openxmlformats.org/officeDocument/2006/relationships/hyperlink" Target="https://www.volkswagenag.com/en/sustainability/strategy-policy-engagement/policy.html" TargetMode="External"/><Relationship Id="rId32" Type="http://schemas.openxmlformats.org/officeDocument/2006/relationships/hyperlink" Target="https://www.volkswagenag.com/presence/nachhaltigkeit/documents/policy-intern/CoC_Business_Partners.pdf" TargetMode="External"/><Relationship Id="rId37" Type="http://schemas.openxmlformats.org/officeDocument/2006/relationships/hyperlink" Target="https://www.volkswagenag.com/presence/nachhaltigkeit/documents/sustainability-report/2022/Nonfinancial_Report_2022_e.pdf" TargetMode="External"/><Relationship Id="rId40" Type="http://schemas.openxmlformats.org/officeDocument/2006/relationships/hyperlink" Target="https://www.volkswagenag.com/presence/nachhaltigkeit/documents/sustainability-report/2022/Nonfinancial_Report_2022_e.pdf" TargetMode="External"/><Relationship Id="rId45" Type="http://schemas.openxmlformats.org/officeDocument/2006/relationships/hyperlink" Target="https://www.volkswagenag.com/presence/nachhaltigkeit/documents/sustainability-report/2022/Nonfinancial_Report_2022_e.pdf" TargetMode="External"/><Relationship Id="rId53" Type="http://schemas.openxmlformats.org/officeDocument/2006/relationships/hyperlink" Target="https://www.volkswagenag.com/presence/nachhaltigkeit/documents/sustainability-report/2022/Nonfinancial_Report_2022_e.pdf" TargetMode="External"/><Relationship Id="rId58" Type="http://schemas.openxmlformats.org/officeDocument/2006/relationships/hyperlink" Target="https://www.volkswagenag.com/presence/nachhaltigkeit/documents/sustainability-report/2022/Nonfinancial_Report_2022_e.pdf" TargetMode="External"/><Relationship Id="rId5" Type="http://schemas.openxmlformats.org/officeDocument/2006/relationships/hyperlink" Target="https://www.volkswagenag.com/presence/konzern/compliance-und-risikomanagement/compliance/Volkswagen_Group_Complaints_Procedure.pdf" TargetMode="External"/><Relationship Id="rId61" Type="http://schemas.openxmlformats.org/officeDocument/2006/relationships/drawing" Target="../drawings/drawing2.xml"/><Relationship Id="rId19" Type="http://schemas.openxmlformats.org/officeDocument/2006/relationships/hyperlink" Target="https://www.volkswagenag.com/presence/nachhaltigkeit/documents/sustainability-report/2022/Production-sites-worldwide-near-nature-reserves.pdf" TargetMode="External"/><Relationship Id="rId14" Type="http://schemas.openxmlformats.org/officeDocument/2006/relationships/hyperlink" Target="https://www.volkswagenag.com/en/sustainability/reporting-and-esg-performance/esg.html" TargetMode="External"/><Relationship Id="rId22" Type="http://schemas.openxmlformats.org/officeDocument/2006/relationships/hyperlink" Target="https://www.volkswagenag.com/en/sustainability/reporting-and-esg-performance/esg.html" TargetMode="External"/><Relationship Id="rId27" Type="http://schemas.openxmlformats.org/officeDocument/2006/relationships/hyperlink" Target="https://www.volkswagenag.com/presence/nachhaltigkeit/documents/supply-chain/Volkswagen-Group-Responsible-Raw-Materials-Report-2021.pdf" TargetMode="External"/><Relationship Id="rId30" Type="http://schemas.openxmlformats.org/officeDocument/2006/relationships/hyperlink" Target="https://www.volkswagenag.com/presence/konzern/compliance-und-risikomanagement/compliance/coc_vw_konzern_en_interaktiv_220704.pdf" TargetMode="External"/><Relationship Id="rId35" Type="http://schemas.openxmlformats.org/officeDocument/2006/relationships/hyperlink" Target="https://www.volkswagenag.com/presence/nachhaltigkeit/documents/sustainability-report/2022/Nonfinancial_Report_2022_e.pdf" TargetMode="External"/><Relationship Id="rId43" Type="http://schemas.openxmlformats.org/officeDocument/2006/relationships/hyperlink" Target="https://www.volkswagenag.com/presence/nachhaltigkeit/documents/sustainability-report/2022/Nonfinancial_Report_2022_e.pdf" TargetMode="External"/><Relationship Id="rId48" Type="http://schemas.openxmlformats.org/officeDocument/2006/relationships/hyperlink" Target="https://www.volkswagenag.com/presence/nachhaltigkeit/documents/sustainability-report/2022/Nonfinancial_Report_2022_e.pdf" TargetMode="External"/><Relationship Id="rId56" Type="http://schemas.openxmlformats.org/officeDocument/2006/relationships/hyperlink" Target="https://www.volkswagenag.com/presence/nachhaltigkeit/documents/sustainability-report/2022/Nonfinancial_Report_2022_e.pdf" TargetMode="External"/><Relationship Id="rId8" Type="http://schemas.openxmlformats.org/officeDocument/2006/relationships/hyperlink" Target="https://www.volkswagenag.com/presence/konzern/compliance-und-risikomanagement/compliance/coc_vw_konzern_en_interaktiv_220704.pdf" TargetMode="External"/><Relationship Id="rId51" Type="http://schemas.openxmlformats.org/officeDocument/2006/relationships/hyperlink" Target="https://www.volkswagenag.com/presence/nachhaltigkeit/documents/sustainability-report/2022/Nonfinancial_Report_2022_e.pdf" TargetMode="External"/><Relationship Id="rId3" Type="http://schemas.openxmlformats.org/officeDocument/2006/relationships/hyperlink" Target="https://cw.volkswagenag.com/presence/nachhaltigkeit/documents/policy-intern/Organizational-Health-and-Safety-Policy-Volkswagen-Group.pdf" TargetMode="External"/><Relationship Id="rId12" Type="http://schemas.openxmlformats.org/officeDocument/2006/relationships/hyperlink" Target="https://www.volkswagenag.com/presence/konzern/documents/Guideline_Anti_Corruption.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en/sustainability/strategy-policy-engagement/policy.html" TargetMode="External"/><Relationship Id="rId33" Type="http://schemas.openxmlformats.org/officeDocument/2006/relationships/hyperlink" Target="https://www.volkswagenag.com/presence/nachhaltigkeit/documents/policy-intern/201209-sozialcharta_en.pdf" TargetMode="External"/><Relationship Id="rId38" Type="http://schemas.openxmlformats.org/officeDocument/2006/relationships/hyperlink" Target="https://www.volkswagenag.com/presence/nachhaltigkeit/documents/sustainability-report/2022/Nonfinancial_Report_2022_e.pdf" TargetMode="External"/><Relationship Id="rId46" Type="http://schemas.openxmlformats.org/officeDocument/2006/relationships/hyperlink" Target="https://www.volkswagenag.com/presence/nachhaltigkeit/documents/sustainability-report/2022/Nonfinancial_Report_2022_e.pdf" TargetMode="External"/><Relationship Id="rId59" Type="http://schemas.openxmlformats.org/officeDocument/2006/relationships/hyperlink" Target="https://www.volkswagenag.com/de/InvestorRelations/fixed-income/green-finance.html" TargetMode="External"/><Relationship Id="rId20" Type="http://schemas.openxmlformats.org/officeDocument/2006/relationships/hyperlink" Target="https://www.volkswagenag.com/presence/nachhaltigkeit/documents/sustainability-report/2022/Nonfinancial_Report_2022_e.pdf" TargetMode="External"/><Relationship Id="rId41" Type="http://schemas.openxmlformats.org/officeDocument/2006/relationships/hyperlink" Target="https://www.volkswagenag.com/presence/nachhaltigkeit/documents/sustainability-report/2022/Nonfinancial_Report_2022_e.pdf" TargetMode="External"/><Relationship Id="rId54" Type="http://schemas.openxmlformats.org/officeDocument/2006/relationships/hyperlink" Target="https://www.volkswagenag.com/en/sustainability/reporting-and-esg-performance/esg.html"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konzern/compliance-und-risikomanagement/compliance/Volkswagen_Group_Complaints_Procedure.pdf" TargetMode="External"/><Relationship Id="rId15" Type="http://schemas.openxmlformats.org/officeDocument/2006/relationships/hyperlink" Target="https://www.volkswagenag.com/en/sustainability/reporting-and-esg-performance/esg.html" TargetMode="External"/><Relationship Id="rId23" Type="http://schemas.openxmlformats.org/officeDocument/2006/relationships/hyperlink" Target="https://www.volkswagenag.com/en/sustainability/reporting-and-esg-performance/esg.html" TargetMode="External"/><Relationship Id="rId28" Type="http://schemas.openxmlformats.org/officeDocument/2006/relationships/hyperlink" Target="https://www.volkswagenag.com/presence/nachhaltigkeit/documents/supply-chain/Volkswagen-Group-Responsible-Raw-Materials-Report-2021.pdf" TargetMode="External"/><Relationship Id="rId36" Type="http://schemas.openxmlformats.org/officeDocument/2006/relationships/hyperlink" Target="https://www.volkswagenag.com/presence/nachhaltigkeit/documents/sustainability-report/2022/Nonfinancial_Report_2022_e.pdf" TargetMode="External"/><Relationship Id="rId49" Type="http://schemas.openxmlformats.org/officeDocument/2006/relationships/hyperlink" Target="https://www.volkswagenag.com/presence/nachhaltigkeit/documents/sustainability-report/2022/Nonfinancial_Report_2022_e.pdf" TargetMode="External"/><Relationship Id="rId57" Type="http://schemas.openxmlformats.org/officeDocument/2006/relationships/hyperlink" Target="https://unglobalcompact.org/what-is-gc/participants/10041-Volkswagen-AG" TargetMode="External"/><Relationship Id="rId10" Type="http://schemas.openxmlformats.org/officeDocument/2006/relationships/hyperlink" Target="https://www.volkswagenag.com/presence/nachhaltigkeit/documents/policy-intern/20220707_shts_en_final.pdf" TargetMode="External"/><Relationship Id="rId31" Type="http://schemas.openxmlformats.org/officeDocument/2006/relationships/hyperlink" Target="https://www.volkswagenag.com/presence/konzern/documents/Guideline_Anti_Corruption.pdf" TargetMode="External"/><Relationship Id="rId44" Type="http://schemas.openxmlformats.org/officeDocument/2006/relationships/hyperlink" Target="https://www.volkswagenag.com/presence/nachhaltigkeit/documents/sustainability-report/2022/Nonfinancial_Report_2022_e.pdf" TargetMode="External"/><Relationship Id="rId52" Type="http://schemas.openxmlformats.org/officeDocument/2006/relationships/hyperlink" Target="https://www.volkswagenag.com/presence/nachhaltigkeit/documents/sustainability-report/2022/Nonfinancial_Report_2022_e.pdf" TargetMode="External"/><Relationship Id="rId60" Type="http://schemas.openxmlformats.org/officeDocument/2006/relationships/printerSettings" Target="../printerSettings/printerSettings2.bin"/><Relationship Id="rId4" Type="http://schemas.openxmlformats.org/officeDocument/2006/relationships/hyperlink" Target="https://www.volkswagenag.com/presence/nachhaltigkeit/documents/sustainability-report/2021/Nonfinancial_Report_2021_e.pdf" TargetMode="External"/><Relationship Id="rId9" Type="http://schemas.openxmlformats.org/officeDocument/2006/relationships/hyperlink" Target="https://www.volkswagenag.com/presence/nachhaltigkeit/documents/policy-intern/20220707_shts_en_final.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volkswagenag.com/presence/konzern/documents/Guideline_Anti_Corruption.pdf" TargetMode="External"/><Relationship Id="rId18" Type="http://schemas.openxmlformats.org/officeDocument/2006/relationships/hyperlink" Target="https://www.volkswagenag.com/presence/nachhaltigkeit/documents/sustainability-report/2021/Nonfinancial_Report_2021_e.pdf" TargetMode="External"/><Relationship Id="rId26" Type="http://schemas.openxmlformats.org/officeDocument/2006/relationships/hyperlink" Target="https://www.volkswagenag.com/en/sustainability/strategy-policy-engagement/policy.html" TargetMode="External"/><Relationship Id="rId39" Type="http://schemas.openxmlformats.org/officeDocument/2006/relationships/hyperlink" Target="https://www.volkswagenag.com/presence/nachhaltigkeit/documents/sustainability-report/2022/Nonfinancial_Report_2022_e.pdf" TargetMode="External"/><Relationship Id="rId21" Type="http://schemas.openxmlformats.org/officeDocument/2006/relationships/hyperlink" Target="https://www.volkswagenag.com/en/sustainability/reporting-and-esg-performance/esg.html" TargetMode="External"/><Relationship Id="rId34" Type="http://schemas.openxmlformats.org/officeDocument/2006/relationships/hyperlink" Target="https://www.volkswagenag.com/presence/konzern/compliance-und-risikomanagement/compliance/coc_vw_konzern_en_interaktiv_220704.pdf" TargetMode="External"/><Relationship Id="rId42" Type="http://schemas.openxmlformats.org/officeDocument/2006/relationships/hyperlink" Target="https://www.volkswagenag.com/presence/nachhaltigkeit/documents/sustainability-report/2022/Nonfinancial_Report_2022_e.pdf" TargetMode="External"/><Relationship Id="rId47" Type="http://schemas.openxmlformats.org/officeDocument/2006/relationships/hyperlink" Target="https://www.volkswagenag.com/presence/nachhaltigkeit/documents/sustainability-report/2022/Nonfinancial_Report_2022_e.pdf" TargetMode="External"/><Relationship Id="rId50" Type="http://schemas.openxmlformats.org/officeDocument/2006/relationships/hyperlink" Target="https://www.volkswagenag.com/presence/nachhaltigkeit/documents/sustainability-report/2022/Nonfinancial_Report_2022_e.pdf" TargetMode="External"/><Relationship Id="rId55" Type="http://schemas.openxmlformats.org/officeDocument/2006/relationships/hyperlink" Target="https://www.volkswagenag.com/presence/nachhaltigkeit/documents/sustainability-report/2022/Nonfinancial_Report_2022_e.pdf" TargetMode="External"/><Relationship Id="rId7" Type="http://schemas.openxmlformats.org/officeDocument/2006/relationships/hyperlink" Target="https://www.volkswagenag.com/presence/konzern/compliance-und-risikomanagement/compliance/coc_vw_konzern_en_interaktiv_220704.pdf" TargetMode="External"/><Relationship Id="rId2" Type="http://schemas.openxmlformats.org/officeDocument/2006/relationships/hyperlink" Target="https://cw.volkswagenag.com/presence/nachhaltigkeit/documents/policy-intern/Organizational-Health-and-Safety-Policy-Volkswagen-Group.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ag.com/presence/nachhaltigkeit/documents/policy-intern/CoC_Business_Partners.pdf" TargetMode="External"/><Relationship Id="rId11" Type="http://schemas.openxmlformats.org/officeDocument/2006/relationships/hyperlink" Target="https://www.volkswagenag.com/presence/nachhaltigkeit/documents/policy-intern/201209-sozialcharta_en.pdf" TargetMode="External"/><Relationship Id="rId24" Type="http://schemas.openxmlformats.org/officeDocument/2006/relationships/hyperlink" Target="https://www.volkswagenag.com/en/sustainability/strategy-policy-engagement/policy.html" TargetMode="External"/><Relationship Id="rId32" Type="http://schemas.openxmlformats.org/officeDocument/2006/relationships/hyperlink" Target="https://www.volkswagenag.com/presence/nachhaltigkeit/documents/policy-intern/CoC_Business_Partners.pdf" TargetMode="External"/><Relationship Id="rId37" Type="http://schemas.openxmlformats.org/officeDocument/2006/relationships/hyperlink" Target="https://www.volkswagenag.com/presence/nachhaltigkeit/documents/sustainability-report/2022/Nonfinancial_Report_2022_e.pdf" TargetMode="External"/><Relationship Id="rId40" Type="http://schemas.openxmlformats.org/officeDocument/2006/relationships/hyperlink" Target="https://www.volkswagenag.com/presence/nachhaltigkeit/documents/sustainability-report/2022/Nonfinancial_Report_2022_e.pdf" TargetMode="External"/><Relationship Id="rId45" Type="http://schemas.openxmlformats.org/officeDocument/2006/relationships/hyperlink" Target="https://www.volkswagenag.com/presence/nachhaltigkeit/documents/sustainability-report/2022/Nonfinancial_Report_2022_e.pdf" TargetMode="External"/><Relationship Id="rId53" Type="http://schemas.openxmlformats.org/officeDocument/2006/relationships/hyperlink" Target="https://www.volkswagenag.com/presence/nachhaltigkeit/documents/sustainability-report/2022/Nonfinancial_Report_2022_e.pdf" TargetMode="External"/><Relationship Id="rId58" Type="http://schemas.openxmlformats.org/officeDocument/2006/relationships/hyperlink" Target="https://www.volkswagenag.com/presence/nachhaltigkeit/documents/sustainability-report/2022/Nonfinancial_Report_2022_e.pdf" TargetMode="External"/><Relationship Id="rId5" Type="http://schemas.openxmlformats.org/officeDocument/2006/relationships/hyperlink" Target="https://www.volkswagenag.com/presence/konzern/compliance-und-risikomanagement/compliance/Volkswagen_Group_Complaints_Procedure.pdf" TargetMode="External"/><Relationship Id="rId61" Type="http://schemas.openxmlformats.org/officeDocument/2006/relationships/drawing" Target="../drawings/drawing3.xml"/><Relationship Id="rId19" Type="http://schemas.openxmlformats.org/officeDocument/2006/relationships/hyperlink" Target="https://www.volkswagenag.com/presence/nachhaltigkeit/documents/sustainability-report/2022/Production-sites-worldwide-near-nature-reserves.pdf" TargetMode="External"/><Relationship Id="rId14" Type="http://schemas.openxmlformats.org/officeDocument/2006/relationships/hyperlink" Target="https://www.volkswagenag.com/en/sustainability/reporting-and-esg-performance/esg.html" TargetMode="External"/><Relationship Id="rId22" Type="http://schemas.openxmlformats.org/officeDocument/2006/relationships/hyperlink" Target="https://www.volkswagenag.com/en/sustainability/reporting-and-esg-performance/esg.html" TargetMode="External"/><Relationship Id="rId27" Type="http://schemas.openxmlformats.org/officeDocument/2006/relationships/hyperlink" Target="https://www.volkswagenag.com/presence/nachhaltigkeit/documents/supply-chain/Volkswagen-Group-Responsible-Raw-Materials-Report-2021.pdf" TargetMode="External"/><Relationship Id="rId30" Type="http://schemas.openxmlformats.org/officeDocument/2006/relationships/hyperlink" Target="https://www.volkswagenag.com/presence/konzern/compliance-und-risikomanagement/compliance/coc_vw_konzern_en_interaktiv_220704.pdf" TargetMode="External"/><Relationship Id="rId35" Type="http://schemas.openxmlformats.org/officeDocument/2006/relationships/hyperlink" Target="https://www.volkswagenag.com/presence/nachhaltigkeit/documents/sustainability-report/2022/Nonfinancial_Report_2022_e.pdf" TargetMode="External"/><Relationship Id="rId43" Type="http://schemas.openxmlformats.org/officeDocument/2006/relationships/hyperlink" Target="https://www.volkswagenag.com/presence/nachhaltigkeit/documents/sustainability-report/2022/Nonfinancial_Report_2022_e.pdf" TargetMode="External"/><Relationship Id="rId48" Type="http://schemas.openxmlformats.org/officeDocument/2006/relationships/hyperlink" Target="https://www.volkswagenag.com/presence/nachhaltigkeit/documents/sustainability-report/2022/Nonfinancial_Report_2022_e.pdf" TargetMode="External"/><Relationship Id="rId56" Type="http://schemas.openxmlformats.org/officeDocument/2006/relationships/hyperlink" Target="https://www.volkswagenag.com/presence/nachhaltigkeit/documents/sustainability-report/2022/Nonfinancial_Report_2022_e.pdf" TargetMode="External"/><Relationship Id="rId8" Type="http://schemas.openxmlformats.org/officeDocument/2006/relationships/hyperlink" Target="https://www.volkswagenag.com/presence/konzern/compliance-und-risikomanagement/compliance/coc_vw_konzern_en_interaktiv_220704.pdf" TargetMode="External"/><Relationship Id="rId51" Type="http://schemas.openxmlformats.org/officeDocument/2006/relationships/hyperlink" Target="https://www.volkswagenag.com/presence/nachhaltigkeit/documents/sustainability-report/2022/Nonfinancial_Report_2022_e.pdf" TargetMode="External"/><Relationship Id="rId3" Type="http://schemas.openxmlformats.org/officeDocument/2006/relationships/hyperlink" Target="https://cw.volkswagenag.com/presence/nachhaltigkeit/documents/policy-intern/Organizational-Health-and-Safety-Policy-Volkswagen-Group.pdf" TargetMode="External"/><Relationship Id="rId12" Type="http://schemas.openxmlformats.org/officeDocument/2006/relationships/hyperlink" Target="https://www.volkswagenag.com/presence/konzern/documents/Guideline_Anti_Corruption.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en/sustainability/strategy-policy-engagement/policy.html" TargetMode="External"/><Relationship Id="rId33" Type="http://schemas.openxmlformats.org/officeDocument/2006/relationships/hyperlink" Target="https://www.volkswagenag.com/presence/nachhaltigkeit/documents/policy-intern/201209-sozialcharta_en.pdf" TargetMode="External"/><Relationship Id="rId38" Type="http://schemas.openxmlformats.org/officeDocument/2006/relationships/hyperlink" Target="https://www.volkswagenag.com/presence/nachhaltigkeit/documents/sustainability-report/2022/Nonfinancial_Report_2022_e.pdf" TargetMode="External"/><Relationship Id="rId46" Type="http://schemas.openxmlformats.org/officeDocument/2006/relationships/hyperlink" Target="https://www.volkswagenag.com/presence/nachhaltigkeit/documents/sustainability-report/2022/Nonfinancial_Report_2022_e.pdf" TargetMode="External"/><Relationship Id="rId59" Type="http://schemas.openxmlformats.org/officeDocument/2006/relationships/hyperlink" Target="https://www.volkswagenag.com/de/InvestorRelations/fixed-income/green-finance.html" TargetMode="External"/><Relationship Id="rId20" Type="http://schemas.openxmlformats.org/officeDocument/2006/relationships/hyperlink" Target="https://www.volkswagenag.com/presence/nachhaltigkeit/documents/sustainability-report/2022/Nonfinancial_Report_2022_e.pdf" TargetMode="External"/><Relationship Id="rId41" Type="http://schemas.openxmlformats.org/officeDocument/2006/relationships/hyperlink" Target="https://www.volkswagenag.com/presence/nachhaltigkeit/documents/sustainability-report/2022/Nonfinancial_Report_2022_e.pdf" TargetMode="External"/><Relationship Id="rId54" Type="http://schemas.openxmlformats.org/officeDocument/2006/relationships/hyperlink" Target="https://www.volkswagenag.com/en/sustainability/reporting-and-esg-performance/esg.html"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konzern/compliance-und-risikomanagement/compliance/Volkswagen_Group_Complaints_Procedure.pdf" TargetMode="External"/><Relationship Id="rId15" Type="http://schemas.openxmlformats.org/officeDocument/2006/relationships/hyperlink" Target="https://www.volkswagenag.com/en/sustainability/reporting-and-esg-performance/esg.html" TargetMode="External"/><Relationship Id="rId23" Type="http://schemas.openxmlformats.org/officeDocument/2006/relationships/hyperlink" Target="https://www.volkswagenag.com/en/sustainability/reporting-and-esg-performance/esg.html" TargetMode="External"/><Relationship Id="rId28" Type="http://schemas.openxmlformats.org/officeDocument/2006/relationships/hyperlink" Target="https://www.volkswagenag.com/presence/nachhaltigkeit/documents/supply-chain/Volkswagen-Group-Responsible-Raw-Materials-Report-2021.pdf" TargetMode="External"/><Relationship Id="rId36" Type="http://schemas.openxmlformats.org/officeDocument/2006/relationships/hyperlink" Target="https://www.volkswagenag.com/presence/nachhaltigkeit/documents/sustainability-report/2022/Nonfinancial_Report_2022_e.pdf" TargetMode="External"/><Relationship Id="rId49" Type="http://schemas.openxmlformats.org/officeDocument/2006/relationships/hyperlink" Target="https://www.volkswagenag.com/presence/nachhaltigkeit/documents/sustainability-report/2022/Nonfinancial_Report_2022_e.pdf" TargetMode="External"/><Relationship Id="rId57" Type="http://schemas.openxmlformats.org/officeDocument/2006/relationships/hyperlink" Target="https://unglobalcompact.org/what-is-gc/participants/10041-Volkswagen-AG" TargetMode="External"/><Relationship Id="rId10" Type="http://schemas.openxmlformats.org/officeDocument/2006/relationships/hyperlink" Target="https://www.volkswagenag.com/presence/nachhaltigkeit/documents/policy-intern/20220707_shts_en_final.pdf" TargetMode="External"/><Relationship Id="rId31" Type="http://schemas.openxmlformats.org/officeDocument/2006/relationships/hyperlink" Target="https://www.volkswagenag.com/presence/konzern/documents/Guideline_Anti_Corruption.pdf" TargetMode="External"/><Relationship Id="rId44" Type="http://schemas.openxmlformats.org/officeDocument/2006/relationships/hyperlink" Target="https://www.volkswagenag.com/presence/nachhaltigkeit/documents/sustainability-report/2022/Nonfinancial_Report_2022_e.pdf" TargetMode="External"/><Relationship Id="rId52" Type="http://schemas.openxmlformats.org/officeDocument/2006/relationships/hyperlink" Target="https://www.volkswagenag.com/presence/nachhaltigkeit/documents/sustainability-report/2022/Nonfinancial_Report_2022_e.pdf" TargetMode="External"/><Relationship Id="rId60" Type="http://schemas.openxmlformats.org/officeDocument/2006/relationships/printerSettings" Target="../printerSettings/printerSettings3.bin"/><Relationship Id="rId4" Type="http://schemas.openxmlformats.org/officeDocument/2006/relationships/hyperlink" Target="https://www.volkswagenag.com/presence/nachhaltigkeit/documents/sustainability-report/2021/Nonfinancial_Report_2021_e.pdf" TargetMode="External"/><Relationship Id="rId9" Type="http://schemas.openxmlformats.org/officeDocument/2006/relationships/hyperlink" Target="https://www.volkswagenag.com/presence/nachhaltigkeit/documents/policy-intern/20220707_shts_en_final.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volkswagenag.com/presence/nachhaltigkeit/documents/policy-intern/201209-sozialcharta_en.pdf" TargetMode="External"/><Relationship Id="rId18" Type="http://schemas.openxmlformats.org/officeDocument/2006/relationships/hyperlink" Target="https://www.volkswagenag.com/en/sustainability/reporting-and-esg-performance/esg.html" TargetMode="External"/><Relationship Id="rId26" Type="http://schemas.openxmlformats.org/officeDocument/2006/relationships/hyperlink" Target="https://www.volkswagenag.com/presence/nachhaltigkeit/documents/sustainability-report/2022/Production-sites-worldwide-near-nature-reserves.pdf" TargetMode="External"/><Relationship Id="rId39" Type="http://schemas.openxmlformats.org/officeDocument/2006/relationships/hyperlink" Target="https://www.volkswagenag.com/presence/nachhaltigkeit/documents/sustainability-report/2021/Nonfinancial_Report_2021_e.pdf" TargetMode="External"/><Relationship Id="rId21" Type="http://schemas.openxmlformats.org/officeDocument/2006/relationships/hyperlink" Target="https://www.volkswagenag.com/presence/nachhaltigkeit/documents/sustainability-report/2021/Nonfinancial_Report_2021_e.pdf" TargetMode="External"/><Relationship Id="rId34" Type="http://schemas.openxmlformats.org/officeDocument/2006/relationships/hyperlink" Target="https://www.volkswagenag.com/presence/nachhaltigkeit/documents/sustainability-report/2021/Nonfinancial_Report_2021_e.pdf" TargetMode="External"/><Relationship Id="rId42" Type="http://schemas.openxmlformats.org/officeDocument/2006/relationships/hyperlink" Target="https://www.volkswagenag.com/en/sustainability/reporting-and-esg-performance/esg.html" TargetMode="External"/><Relationship Id="rId47" Type="http://schemas.openxmlformats.org/officeDocument/2006/relationships/hyperlink" Target="https://www.volkswagenag.com/en/sustainability/strategy-policy-engagement/policy.html" TargetMode="External"/><Relationship Id="rId50" Type="http://schemas.openxmlformats.org/officeDocument/2006/relationships/hyperlink" Target="https://www.volkswagenag.com/presence/nachhaltigkeit/documents/supply-chain/Volkswagen-Group-Responsible-Raw-Materials-Report-2021.pdf" TargetMode="External"/><Relationship Id="rId55" Type="http://schemas.openxmlformats.org/officeDocument/2006/relationships/hyperlink" Target="https://www.volkswagenag.com/presence/nachhaltigkeit/documents/policy-intern/CoC_Business_Partners.pdf" TargetMode="External"/><Relationship Id="rId7" Type="http://schemas.openxmlformats.org/officeDocument/2006/relationships/hyperlink" Target="https://www.volkswagenag.com/presence/konzern/compliance-und-risikomanagement/compliance/Volkswagen_Group_Complaints_Procedure.pdf" TargetMode="External"/><Relationship Id="rId2" Type="http://schemas.openxmlformats.org/officeDocument/2006/relationships/hyperlink" Target="https://www.volkswagenag.com/presence/nachhaltigkeit/documents/sustainability-report/2021/Nonfinancial_Report_2021_e.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ag.com/presence/nachhaltigkeit/documents/sustainability-report/2021/Nonfinancial_Report_2021_e.pdf" TargetMode="External"/><Relationship Id="rId11" Type="http://schemas.openxmlformats.org/officeDocument/2006/relationships/hyperlink" Target="https://www.volkswagenag.com/presence/nachhaltigkeit/documents/policy-intern/20220707_shts_en_final.pdf" TargetMode="External"/><Relationship Id="rId24" Type="http://schemas.openxmlformats.org/officeDocument/2006/relationships/hyperlink" Target="https://www.volkswagenag.com/presence/nachhaltigkeit/documents/sustainability-report/2021/Nonfinancial_Report_2021_e.pdf" TargetMode="External"/><Relationship Id="rId32" Type="http://schemas.openxmlformats.org/officeDocument/2006/relationships/hyperlink" Target="https://www.volkswagenag.com/presence/nachhaltigkeit/documents/sustainability-report/2021/Nonfinancial_Report_2021_e.pdf" TargetMode="External"/><Relationship Id="rId37" Type="http://schemas.openxmlformats.org/officeDocument/2006/relationships/hyperlink" Target="https://www.volkswagenag.com/presence/nachhaltigkeit/documents/sustainability-report/2021/Nonfinancial_Report_2021_e.pdf" TargetMode="External"/><Relationship Id="rId40" Type="http://schemas.openxmlformats.org/officeDocument/2006/relationships/hyperlink" Target="https://www.volkswagenag.com/presence/nachhaltigkeit/documents/sustainability-report/2021/Nonfinancial_Report_2021_e.pdf" TargetMode="External"/><Relationship Id="rId45" Type="http://schemas.openxmlformats.org/officeDocument/2006/relationships/hyperlink" Target="https://www.volkswagenag.com/presence/nachhaltigkeit/documents/sustainability-report/2021/Nonfinancial_Report_2021_e.pdf" TargetMode="External"/><Relationship Id="rId53" Type="http://schemas.openxmlformats.org/officeDocument/2006/relationships/hyperlink" Target="https://www.volkswagenag.com/presence/konzern/compliance-und-risikomanagement/compliance/coc_vw_konzern_en_interaktiv_220704.pdf" TargetMode="External"/><Relationship Id="rId58" Type="http://schemas.openxmlformats.org/officeDocument/2006/relationships/hyperlink" Target="https://www.volkswagenag.com/en/group/executive-bodies.html" TargetMode="External"/><Relationship Id="rId5" Type="http://schemas.openxmlformats.org/officeDocument/2006/relationships/hyperlink" Target="https://cw.volkswagenag.com/presence/nachhaltigkeit/documents/policy-intern/Organizational-Health-and-Safety-Policy-Volkswagen-Group.pdf" TargetMode="External"/><Relationship Id="rId61" Type="http://schemas.openxmlformats.org/officeDocument/2006/relationships/printerSettings" Target="../printerSettings/printerSettings4.bin"/><Relationship Id="rId19" Type="http://schemas.openxmlformats.org/officeDocument/2006/relationships/hyperlink" Target="https://www.volkswagenag.com/en/sustainability/reporting-and-esg-performance/esg.html" TargetMode="External"/><Relationship Id="rId14" Type="http://schemas.openxmlformats.org/officeDocument/2006/relationships/hyperlink" Target="https://www.volkswagenag.com/presence/konzern/documents/Guideline_Anti_Corruption.pdf" TargetMode="External"/><Relationship Id="rId22" Type="http://schemas.openxmlformats.org/officeDocument/2006/relationships/hyperlink" Target="https://www.volkswagenag.com/presence/nachhaltigkeit/documents/sustainability-report/2021/Nonfinancial_Report_2021_e.pdf" TargetMode="External"/><Relationship Id="rId27" Type="http://schemas.openxmlformats.org/officeDocument/2006/relationships/hyperlink" Target="https://www.volkswagenag.com/presence/nachhaltigkeit/documents/sustainability-report/2021/Nonfinancial_Report_2021_e.pdf" TargetMode="External"/><Relationship Id="rId30" Type="http://schemas.openxmlformats.org/officeDocument/2006/relationships/hyperlink" Target="https://unglobalcompact.org/what-is-gc/participants/10041-Volkswagen-AG" TargetMode="External"/><Relationship Id="rId35" Type="http://schemas.openxmlformats.org/officeDocument/2006/relationships/hyperlink" Target="https://www.volkswagenag.com/presence/nachhaltigkeit/documents/sustainability-report/2021/Nonfinancial_Report_2021_e.pdf" TargetMode="External"/><Relationship Id="rId43" Type="http://schemas.openxmlformats.org/officeDocument/2006/relationships/hyperlink" Target="https://www.volkswagenag.com/en/sustainability/reporting-and-esg-performance/esg.html" TargetMode="External"/><Relationship Id="rId48" Type="http://schemas.openxmlformats.org/officeDocument/2006/relationships/hyperlink" Target="https://www.volkswagenag.com/en/sustainability/strategy-policy-engagement/policy.html" TargetMode="External"/><Relationship Id="rId56" Type="http://schemas.openxmlformats.org/officeDocument/2006/relationships/hyperlink" Target="https://www.volkswagenag.com/presence/nachhaltigkeit/documents/policy-intern/201209-sozialcharta_en.pdf" TargetMode="External"/><Relationship Id="rId8" Type="http://schemas.openxmlformats.org/officeDocument/2006/relationships/hyperlink" Target="https://www.volkswagenag.com/presence/konzern/compliance-und-risikomanagement/compliance/Volkswagen_Group_Complaints_Procedure.pdf" TargetMode="External"/><Relationship Id="rId51" Type="http://schemas.openxmlformats.org/officeDocument/2006/relationships/hyperlink" Target="https://www.volkswagenag.com/presence/nachhaltigkeit/documents/supply-chain/Volkswagen-Group-Responsible-Raw-Materials-Report-2021.pdf" TargetMode="External"/><Relationship Id="rId3" Type="http://schemas.openxmlformats.org/officeDocument/2006/relationships/hyperlink" Target="https://www.volkswagenag.com/presence/nachhaltigkeit/documents/sustainability-report/2021/Nonfinancial_Report_2021_e.pdf" TargetMode="External"/><Relationship Id="rId12" Type="http://schemas.openxmlformats.org/officeDocument/2006/relationships/hyperlink" Target="https://www.volkswagenag.com/presence/nachhaltigkeit/documents/policy-intern/20220707_shts_en_final.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presence/nachhaltigkeit/documents/sustainability-report/2021/Nonfinancial_Report_2021_e.pdf" TargetMode="External"/><Relationship Id="rId33" Type="http://schemas.openxmlformats.org/officeDocument/2006/relationships/hyperlink" Target="https://www.volkswagenag.com/presence/nachhaltigkeit/documents/sustainability-report/2021/Nonfinancial_Report_2021_e.pdf" TargetMode="External"/><Relationship Id="rId38" Type="http://schemas.openxmlformats.org/officeDocument/2006/relationships/hyperlink" Target="https://www.volkswagenag.com/presence/nachhaltigkeit/documents/sustainability-report/2021/Nonfinancial_Report_2021_e.pdf" TargetMode="External"/><Relationship Id="rId46" Type="http://schemas.openxmlformats.org/officeDocument/2006/relationships/hyperlink" Target="https://www.volkswagenag.com/en/sustainability/reporting-and-esg-performance/esg.html" TargetMode="External"/><Relationship Id="rId59" Type="http://schemas.openxmlformats.org/officeDocument/2006/relationships/hyperlink" Target="https://www.volkswagenag.com/presence/nachhaltigkeit/documents/sustainability-report/2021/Nonfinancial_Report_2021_e.pdf" TargetMode="External"/><Relationship Id="rId20" Type="http://schemas.openxmlformats.org/officeDocument/2006/relationships/hyperlink" Target="https://www.volkswagenag.com/presence/nachhaltigkeit/documents/sustainability-report/2021/Nonfinancial_Report_2021_e.pdf" TargetMode="External"/><Relationship Id="rId41" Type="http://schemas.openxmlformats.org/officeDocument/2006/relationships/hyperlink" Target="https://www.volkswagenag.com/en/sustainability/reporting-and-esg-performance/esg.html" TargetMode="External"/><Relationship Id="rId54" Type="http://schemas.openxmlformats.org/officeDocument/2006/relationships/hyperlink" Target="https://www.volkswagenag.com/presence/konzern/documents/Guideline_Anti_Corruption.pdf" TargetMode="External"/><Relationship Id="rId62" Type="http://schemas.openxmlformats.org/officeDocument/2006/relationships/drawing" Target="../drawings/drawing4.xml"/><Relationship Id="rId1" Type="http://schemas.openxmlformats.org/officeDocument/2006/relationships/hyperlink" Target="https://www.volkswagenag.com/presence/nachhaltigkeit/documents/sustainability-report/2021/Nonfinancial_Report_2021_e.pdf" TargetMode="External"/><Relationship Id="rId6" Type="http://schemas.openxmlformats.org/officeDocument/2006/relationships/hyperlink" Target="https://www.volkswagenag.com/presence/nachhaltigkeit/documents/sustainability-report/2021/Nonfinancial_Report_2021_e.pdf" TargetMode="External"/><Relationship Id="rId15" Type="http://schemas.openxmlformats.org/officeDocument/2006/relationships/hyperlink" Target="https://www.volkswagenag.com/presence/konzern/documents/Guideline_Anti_Corruption.pdf" TargetMode="External"/><Relationship Id="rId23" Type="http://schemas.openxmlformats.org/officeDocument/2006/relationships/hyperlink" Target="https://www.volkswagenag.com/presence/nachhaltigkeit/documents/sustainability-report/2021/Nonfinancial_Report_2021_e.pdf" TargetMode="External"/><Relationship Id="rId28" Type="http://schemas.openxmlformats.org/officeDocument/2006/relationships/hyperlink" Target="https://www.volkswagenag.com/presence/nachhaltigkeit/documents/sustainability-report/2021/Nonfinancial_Report_2021_e.pdf" TargetMode="External"/><Relationship Id="rId36" Type="http://schemas.openxmlformats.org/officeDocument/2006/relationships/hyperlink" Target="https://www.volkswagenag.com/presence/nachhaltigkeit/documents/sustainability-report/2021/Nonfinancial_Report_2021_e.pdf" TargetMode="External"/><Relationship Id="rId49" Type="http://schemas.openxmlformats.org/officeDocument/2006/relationships/hyperlink" Target="https://www.volkswagenag.com/en/sustainability/strategy-policy-engagement/policy.html" TargetMode="External"/><Relationship Id="rId57" Type="http://schemas.openxmlformats.org/officeDocument/2006/relationships/hyperlink" Target="https://www.volkswagenag.com/presence/konzern/compliance-und-risikomanagement/compliance/coc_vw_konzern_en_interaktiv_220704.pdf" TargetMode="External"/><Relationship Id="rId10" Type="http://schemas.openxmlformats.org/officeDocument/2006/relationships/hyperlink" Target="https://www.volkswagenag.com/presence/konzern/compliance-und-risikomanagement/compliance/coc_vw_konzern_en_interaktiv_220704.pdf" TargetMode="External"/><Relationship Id="rId31" Type="http://schemas.openxmlformats.org/officeDocument/2006/relationships/hyperlink" Target="https://www.volkswagenag.com/presence/nachhaltigkeit/documents/sustainability-report/2021/Nonfinancial_Report_2021_e.pdf" TargetMode="External"/><Relationship Id="rId44" Type="http://schemas.openxmlformats.org/officeDocument/2006/relationships/hyperlink" Target="https://www.volkswagenag.com/presence/nachhaltigkeit/documents/sustainability-report/2021/Nonfinancial_Report_2021_e.pdf" TargetMode="External"/><Relationship Id="rId52" Type="http://schemas.openxmlformats.org/officeDocument/2006/relationships/hyperlink" Target="https://www.volkswagenag.com/presence/nachhaltigkeit/documents/policy-intern/CoC_Business_Partners.pdf" TargetMode="External"/><Relationship Id="rId60" Type="http://schemas.openxmlformats.org/officeDocument/2006/relationships/hyperlink" Target="https://www.volkswagenag.com/de/InvestorRelations/fixed-income/green-finance.html" TargetMode="External"/><Relationship Id="rId4" Type="http://schemas.openxmlformats.org/officeDocument/2006/relationships/hyperlink" Target="https://cw.volkswagenag.com/presence/nachhaltigkeit/documents/policy-intern/Organizational-Health-and-Safety-Policy-Volkswagen-Group.pdf" TargetMode="External"/><Relationship Id="rId9" Type="http://schemas.openxmlformats.org/officeDocument/2006/relationships/hyperlink" Target="https://www.volkswagenag.com/presence/konzern/compliance-und-risikomanagement/compliance/coc_vw_konzern_en_interaktiv_2207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zoomScale="60" zoomScaleNormal="60" workbookViewId="0">
      <selection activeCell="P8" sqref="P8"/>
    </sheetView>
  </sheetViews>
  <sheetFormatPr baseColWidth="10" defaultColWidth="0" defaultRowHeight="0" customHeight="1" zeroHeight="1"/>
  <cols>
    <col min="1" max="1" width="6" style="7" customWidth="1"/>
    <col min="2" max="2" width="5.5703125" style="18" hidden="1" customWidth="1"/>
    <col min="3" max="3" width="10.5703125" style="197" customWidth="1"/>
    <col min="4" max="4" width="20.140625" style="196" customWidth="1"/>
    <col min="5" max="5" width="37.42578125" style="190" customWidth="1"/>
    <col min="6" max="6" width="42.5703125" style="195" customWidth="1"/>
    <col min="7" max="7" width="2.42578125" style="127" customWidth="1"/>
    <col min="8" max="8" width="23.85546875" style="194" customWidth="1"/>
    <col min="9" max="9" width="22.42578125" style="192" customWidth="1"/>
    <col min="10" max="10" width="14.42578125" style="193" bestFit="1" customWidth="1"/>
    <col min="11" max="11" width="26" style="192" bestFit="1" customWidth="1"/>
    <col min="12" max="12" width="1.85546875" style="127" customWidth="1"/>
    <col min="13" max="13" width="82.42578125" style="191" customWidth="1"/>
    <col min="14" max="14" width="33" style="190" customWidth="1"/>
    <col min="15" max="15" width="1.85546875" style="127" customWidth="1"/>
    <col min="16" max="16" width="16.42578125" style="127" customWidth="1"/>
    <col min="17" max="17" width="0" style="18" hidden="1" customWidth="1"/>
    <col min="18" max="16384" width="9.140625" style="18" hidden="1"/>
  </cols>
  <sheetData>
    <row r="1" spans="1:19" s="7" customFormat="1" ht="14.25">
      <c r="A1" s="71"/>
      <c r="B1" s="71"/>
      <c r="C1" s="72"/>
      <c r="D1" s="73"/>
      <c r="E1" s="74"/>
      <c r="F1" s="75"/>
      <c r="G1" s="71"/>
      <c r="H1" s="76"/>
      <c r="I1" s="71"/>
      <c r="J1" s="77"/>
      <c r="K1" s="71"/>
      <c r="L1" s="71"/>
      <c r="M1" s="78"/>
      <c r="N1" s="74"/>
      <c r="O1" s="71"/>
      <c r="P1" s="125"/>
    </row>
    <row r="2" spans="1:19" s="7" customFormat="1" ht="42.6" customHeight="1">
      <c r="A2" s="71"/>
      <c r="B2" s="71"/>
      <c r="C2" s="218" t="s">
        <v>306</v>
      </c>
      <c r="D2" s="73"/>
      <c r="E2" s="74"/>
      <c r="F2" s="75"/>
      <c r="G2" s="71"/>
      <c r="H2" s="76"/>
      <c r="I2" s="71"/>
      <c r="J2" s="77"/>
      <c r="K2" s="71"/>
      <c r="L2" s="71"/>
      <c r="M2" s="78"/>
      <c r="N2" s="74"/>
      <c r="O2" s="71"/>
      <c r="P2" s="125"/>
    </row>
    <row r="3" spans="1:19" s="7" customFormat="1" ht="14.25">
      <c r="A3" s="71"/>
      <c r="B3" s="71"/>
      <c r="C3" s="72"/>
      <c r="D3" s="73"/>
      <c r="E3" s="74"/>
      <c r="F3" s="75"/>
      <c r="G3" s="71"/>
      <c r="H3" s="76"/>
      <c r="I3" s="71"/>
      <c r="J3" s="77"/>
      <c r="K3" s="71"/>
      <c r="L3" s="71"/>
      <c r="M3" s="78"/>
      <c r="N3" s="74"/>
      <c r="O3" s="71"/>
      <c r="P3" s="125"/>
    </row>
    <row r="4" spans="1:19" s="7" customFormat="1" ht="18">
      <c r="A4" s="71"/>
      <c r="B4" s="71"/>
      <c r="C4" s="77"/>
      <c r="D4" s="73"/>
      <c r="E4" s="74"/>
      <c r="F4" s="79"/>
      <c r="G4" s="80"/>
      <c r="H4" s="80"/>
      <c r="I4" s="71"/>
      <c r="J4" s="77"/>
      <c r="K4" s="71"/>
      <c r="L4" s="71"/>
      <c r="M4" s="78"/>
      <c r="N4" s="74"/>
      <c r="O4" s="71"/>
      <c r="P4" s="125"/>
    </row>
    <row r="5" spans="1:19" s="7" customFormat="1" ht="40.35" customHeight="1">
      <c r="A5" s="71"/>
      <c r="B5" s="207"/>
      <c r="C5" s="207"/>
      <c r="D5" s="207"/>
      <c r="E5" s="207"/>
      <c r="F5" s="207"/>
      <c r="G5" s="207"/>
      <c r="H5" s="207"/>
      <c r="I5" s="207"/>
      <c r="J5" s="207"/>
      <c r="K5" s="207"/>
      <c r="L5" s="207"/>
      <c r="M5" s="207"/>
      <c r="N5" s="207"/>
      <c r="O5" s="71"/>
      <c r="P5" s="125"/>
    </row>
    <row r="6" spans="1:19" s="7" customFormat="1" ht="15" customHeight="1">
      <c r="A6" s="71"/>
      <c r="B6" s="207"/>
      <c r="C6" s="207"/>
      <c r="D6" s="207"/>
      <c r="E6" s="207"/>
      <c r="F6" s="207"/>
      <c r="G6" s="207"/>
      <c r="H6" s="207"/>
      <c r="I6" s="207"/>
      <c r="J6" s="207"/>
      <c r="K6" s="207"/>
      <c r="L6" s="207"/>
      <c r="M6" s="207"/>
      <c r="N6" s="207"/>
      <c r="O6" s="71"/>
      <c r="P6" s="125"/>
    </row>
    <row r="7" spans="1:19" s="7" customFormat="1" ht="15" customHeight="1">
      <c r="A7" s="71"/>
      <c r="B7" s="207"/>
      <c r="C7" s="207"/>
      <c r="D7" s="228" t="s">
        <v>307</v>
      </c>
      <c r="E7" s="228"/>
      <c r="F7" s="228"/>
      <c r="G7" s="228"/>
      <c r="H7" s="228"/>
      <c r="I7" s="228"/>
      <c r="J7" s="228"/>
      <c r="K7" s="228"/>
      <c r="L7" s="228"/>
      <c r="M7" s="228"/>
      <c r="N7" s="228"/>
      <c r="O7" s="71"/>
      <c r="P7" s="125"/>
    </row>
    <row r="8" spans="1:19" s="7" customFormat="1" ht="31.35" customHeight="1">
      <c r="A8" s="71"/>
      <c r="B8" s="207"/>
      <c r="C8" s="206"/>
      <c r="D8" s="228"/>
      <c r="E8" s="228"/>
      <c r="F8" s="228"/>
      <c r="G8" s="228"/>
      <c r="H8" s="228"/>
      <c r="I8" s="228"/>
      <c r="J8" s="228"/>
      <c r="K8" s="228"/>
      <c r="L8" s="228"/>
      <c r="M8" s="228"/>
      <c r="N8" s="228"/>
      <c r="O8" s="125"/>
      <c r="P8" s="125"/>
    </row>
    <row r="9" spans="1:19" ht="17.45" customHeight="1">
      <c r="A9" s="98"/>
      <c r="B9" s="207"/>
      <c r="C9" s="206"/>
      <c r="D9" s="228"/>
      <c r="E9" s="228"/>
      <c r="F9" s="228"/>
      <c r="G9" s="228"/>
      <c r="H9" s="228"/>
      <c r="I9" s="228"/>
      <c r="J9" s="228"/>
      <c r="K9" s="228"/>
      <c r="L9" s="228"/>
      <c r="M9" s="228"/>
      <c r="N9" s="228"/>
      <c r="O9" s="211"/>
      <c r="P9" s="126"/>
      <c r="Q9" s="16"/>
      <c r="R9" s="16"/>
      <c r="S9" s="17"/>
    </row>
    <row r="10" spans="1:19" s="23" customFormat="1" ht="68.25" customHeight="1">
      <c r="A10" s="99"/>
      <c r="B10" s="207"/>
      <c r="C10" s="206"/>
      <c r="D10" s="228"/>
      <c r="E10" s="228"/>
      <c r="F10" s="228"/>
      <c r="G10" s="228"/>
      <c r="H10" s="228"/>
      <c r="I10" s="228"/>
      <c r="J10" s="228"/>
      <c r="K10" s="228"/>
      <c r="L10" s="228"/>
      <c r="M10" s="228"/>
      <c r="N10" s="228"/>
      <c r="O10" s="210"/>
      <c r="P10" s="126"/>
      <c r="Q10" s="124" t="s">
        <v>9</v>
      </c>
      <c r="R10" s="22" t="s">
        <v>10</v>
      </c>
      <c r="S10" s="22" t="s">
        <v>11</v>
      </c>
    </row>
    <row r="11" spans="1:19" ht="14.45" customHeight="1">
      <c r="A11" s="98"/>
      <c r="B11" s="207"/>
      <c r="C11" s="206"/>
      <c r="D11" s="228"/>
      <c r="E11" s="228"/>
      <c r="F11" s="228"/>
      <c r="G11" s="228"/>
      <c r="H11" s="228"/>
      <c r="I11" s="228"/>
      <c r="J11" s="228"/>
      <c r="K11" s="228"/>
      <c r="L11" s="228"/>
      <c r="M11" s="228"/>
      <c r="N11" s="228"/>
      <c r="O11" s="205"/>
      <c r="P11" s="126"/>
    </row>
    <row r="12" spans="1:19" ht="14.45" customHeight="1">
      <c r="A12" s="98"/>
      <c r="B12" s="207"/>
      <c r="C12" s="206"/>
      <c r="D12" s="228"/>
      <c r="E12" s="228"/>
      <c r="F12" s="228"/>
      <c r="G12" s="228"/>
      <c r="H12" s="228"/>
      <c r="I12" s="228"/>
      <c r="J12" s="228"/>
      <c r="K12" s="228"/>
      <c r="L12" s="228"/>
      <c r="M12" s="228"/>
      <c r="N12" s="228"/>
      <c r="O12" s="205"/>
      <c r="P12" s="126"/>
    </row>
    <row r="13" spans="1:19" ht="14.45" customHeight="1">
      <c r="A13" s="98"/>
      <c r="B13" s="207"/>
      <c r="C13" s="206"/>
      <c r="D13" s="228"/>
      <c r="E13" s="228"/>
      <c r="F13" s="228"/>
      <c r="G13" s="228"/>
      <c r="H13" s="228"/>
      <c r="I13" s="228"/>
      <c r="J13" s="228"/>
      <c r="K13" s="228"/>
      <c r="L13" s="228"/>
      <c r="M13" s="228"/>
      <c r="N13" s="228"/>
      <c r="O13" s="205"/>
      <c r="P13" s="126"/>
    </row>
    <row r="14" spans="1:19" ht="14.45" customHeight="1">
      <c r="A14" s="98"/>
      <c r="B14" s="207"/>
      <c r="C14" s="206"/>
      <c r="D14" s="228"/>
      <c r="E14" s="228"/>
      <c r="F14" s="228"/>
      <c r="G14" s="228"/>
      <c r="H14" s="228"/>
      <c r="I14" s="228"/>
      <c r="J14" s="228"/>
      <c r="K14" s="228"/>
      <c r="L14" s="228"/>
      <c r="M14" s="228"/>
      <c r="N14" s="228"/>
      <c r="O14" s="205"/>
      <c r="P14" s="126"/>
    </row>
    <row r="15" spans="1:19" s="32" customFormat="1" ht="14.45" customHeight="1">
      <c r="A15" s="100"/>
      <c r="B15" s="207"/>
      <c r="C15" s="206"/>
      <c r="D15" s="228"/>
      <c r="E15" s="228"/>
      <c r="F15" s="228"/>
      <c r="G15" s="228"/>
      <c r="H15" s="228"/>
      <c r="I15" s="228"/>
      <c r="J15" s="228"/>
      <c r="K15" s="228"/>
      <c r="L15" s="228"/>
      <c r="M15" s="228"/>
      <c r="N15" s="228"/>
      <c r="O15" s="205"/>
      <c r="P15" s="126"/>
    </row>
    <row r="16" spans="1:19" s="32" customFormat="1" ht="70.349999999999994" customHeight="1">
      <c r="A16" s="100"/>
      <c r="B16" s="207"/>
      <c r="C16" s="206"/>
      <c r="D16" s="228"/>
      <c r="E16" s="228"/>
      <c r="F16" s="228"/>
      <c r="G16" s="228"/>
      <c r="H16" s="228"/>
      <c r="I16" s="228"/>
      <c r="J16" s="228"/>
      <c r="K16" s="228"/>
      <c r="L16" s="228"/>
      <c r="M16" s="228"/>
      <c r="N16" s="228"/>
      <c r="O16" s="205"/>
      <c r="P16" s="126"/>
    </row>
    <row r="17" spans="1:16" s="32" customFormat="1" ht="54.6" customHeight="1">
      <c r="A17" s="100"/>
      <c r="B17" s="207"/>
      <c r="C17" s="206"/>
      <c r="D17" s="228"/>
      <c r="E17" s="228"/>
      <c r="F17" s="228"/>
      <c r="G17" s="228"/>
      <c r="H17" s="228"/>
      <c r="I17" s="228"/>
      <c r="J17" s="228"/>
      <c r="K17" s="228"/>
      <c r="L17" s="228"/>
      <c r="M17" s="228"/>
      <c r="N17" s="228"/>
      <c r="O17" s="205"/>
      <c r="P17" s="126"/>
    </row>
    <row r="18" spans="1:16" ht="14.45" customHeight="1">
      <c r="A18" s="98"/>
      <c r="B18" s="207"/>
      <c r="C18" s="206"/>
      <c r="D18" s="228"/>
      <c r="E18" s="228"/>
      <c r="F18" s="228"/>
      <c r="G18" s="228"/>
      <c r="H18" s="228"/>
      <c r="I18" s="228"/>
      <c r="J18" s="228"/>
      <c r="K18" s="228"/>
      <c r="L18" s="228"/>
      <c r="M18" s="228"/>
      <c r="N18" s="228"/>
      <c r="O18" s="205"/>
      <c r="P18" s="126"/>
    </row>
    <row r="19" spans="1:16" s="32" customFormat="1" ht="14.45" customHeight="1">
      <c r="A19" s="100"/>
      <c r="B19" s="207"/>
      <c r="C19" s="206"/>
      <c r="D19" s="228"/>
      <c r="E19" s="228"/>
      <c r="F19" s="228"/>
      <c r="G19" s="228"/>
      <c r="H19" s="228"/>
      <c r="I19" s="228"/>
      <c r="J19" s="228"/>
      <c r="K19" s="228"/>
      <c r="L19" s="228"/>
      <c r="M19" s="228"/>
      <c r="N19" s="228"/>
      <c r="O19" s="205"/>
      <c r="P19" s="126"/>
    </row>
    <row r="20" spans="1:16" ht="14.45" customHeight="1">
      <c r="A20" s="98"/>
      <c r="B20" s="207"/>
      <c r="C20" s="206"/>
      <c r="D20" s="228"/>
      <c r="E20" s="228"/>
      <c r="F20" s="228"/>
      <c r="G20" s="228"/>
      <c r="H20" s="228"/>
      <c r="I20" s="228"/>
      <c r="J20" s="228"/>
      <c r="K20" s="228"/>
      <c r="L20" s="228"/>
      <c r="M20" s="228"/>
      <c r="N20" s="228"/>
      <c r="O20" s="205"/>
      <c r="P20" s="126"/>
    </row>
    <row r="21" spans="1:16" ht="14.45" customHeight="1">
      <c r="A21" s="98"/>
      <c r="B21" s="207"/>
      <c r="C21" s="206"/>
      <c r="D21" s="228"/>
      <c r="E21" s="228"/>
      <c r="F21" s="228"/>
      <c r="G21" s="228"/>
      <c r="H21" s="228"/>
      <c r="I21" s="228"/>
      <c r="J21" s="228"/>
      <c r="K21" s="228"/>
      <c r="L21" s="228"/>
      <c r="M21" s="228"/>
      <c r="N21" s="228"/>
      <c r="O21" s="205"/>
      <c r="P21" s="126"/>
    </row>
    <row r="22" spans="1:16" ht="14.45" customHeight="1">
      <c r="A22" s="98"/>
      <c r="B22" s="207"/>
      <c r="C22" s="206"/>
      <c r="D22" s="228"/>
      <c r="E22" s="228"/>
      <c r="F22" s="228"/>
      <c r="G22" s="228"/>
      <c r="H22" s="228"/>
      <c r="I22" s="228"/>
      <c r="J22" s="228"/>
      <c r="K22" s="228"/>
      <c r="L22" s="228"/>
      <c r="M22" s="228"/>
      <c r="N22" s="228"/>
      <c r="O22" s="209"/>
      <c r="P22" s="126"/>
    </row>
    <row r="23" spans="1:16" ht="66" customHeight="1">
      <c r="A23" s="98"/>
      <c r="B23" s="207"/>
      <c r="C23" s="206"/>
      <c r="D23" s="228"/>
      <c r="E23" s="228"/>
      <c r="F23" s="228"/>
      <c r="G23" s="228"/>
      <c r="H23" s="228"/>
      <c r="I23" s="228"/>
      <c r="J23" s="228"/>
      <c r="K23" s="228"/>
      <c r="L23" s="228"/>
      <c r="M23" s="228"/>
      <c r="N23" s="228"/>
      <c r="O23" s="208"/>
      <c r="P23" s="126"/>
    </row>
    <row r="24" spans="1:16" ht="15">
      <c r="A24" s="98"/>
      <c r="B24" s="207"/>
      <c r="C24" s="206"/>
      <c r="D24" s="206"/>
      <c r="E24" s="206"/>
      <c r="F24" s="206"/>
      <c r="G24" s="206"/>
      <c r="H24" s="206"/>
      <c r="I24" s="206"/>
      <c r="J24" s="206"/>
      <c r="K24" s="206"/>
      <c r="L24" s="206"/>
      <c r="M24" s="206"/>
      <c r="N24" s="206"/>
      <c r="O24" s="205"/>
      <c r="P24" s="126"/>
    </row>
    <row r="25" spans="1:16" ht="14.25" hidden="1">
      <c r="B25" s="7"/>
      <c r="C25" s="204"/>
      <c r="D25" s="203"/>
      <c r="E25" s="198"/>
      <c r="F25" s="202"/>
      <c r="H25" s="201"/>
      <c r="I25" s="127"/>
      <c r="J25" s="200"/>
      <c r="K25" s="127"/>
      <c r="M25" s="199"/>
      <c r="N25" s="198"/>
    </row>
    <row r="26" spans="1:16" ht="14.25" hidden="1">
      <c r="B26" s="7"/>
      <c r="C26" s="204"/>
      <c r="D26" s="203"/>
      <c r="E26" s="198"/>
      <c r="F26" s="202"/>
      <c r="H26" s="201"/>
      <c r="I26" s="127"/>
      <c r="J26" s="200"/>
      <c r="K26" s="127"/>
      <c r="M26" s="199"/>
      <c r="N26" s="198"/>
    </row>
    <row r="27" spans="1:16" ht="14.25" hidden="1">
      <c r="B27" s="7"/>
      <c r="C27" s="204"/>
      <c r="D27" s="203"/>
      <c r="E27" s="198"/>
      <c r="F27" s="202"/>
      <c r="H27" s="201"/>
      <c r="I27" s="127"/>
      <c r="J27" s="200"/>
      <c r="K27" s="127"/>
      <c r="M27" s="199"/>
      <c r="N27" s="198"/>
    </row>
    <row r="28" spans="1:16" ht="14.25" hidden="1">
      <c r="B28" s="7"/>
      <c r="C28" s="204"/>
      <c r="D28" s="203"/>
      <c r="E28" s="198"/>
      <c r="F28" s="202"/>
      <c r="H28" s="201"/>
      <c r="I28" s="127"/>
      <c r="J28" s="200"/>
      <c r="K28" s="127"/>
      <c r="M28" s="199"/>
      <c r="N28" s="198"/>
    </row>
    <row r="29" spans="1:16" ht="14.25" hidden="1">
      <c r="B29" s="7"/>
      <c r="C29" s="204"/>
      <c r="D29" s="203"/>
      <c r="E29" s="198"/>
      <c r="F29" s="202"/>
      <c r="H29" s="201"/>
      <c r="I29" s="127"/>
      <c r="J29" s="200"/>
      <c r="K29" s="127"/>
      <c r="M29" s="199"/>
      <c r="N29" s="198"/>
    </row>
    <row r="30" spans="1:16" ht="14.25" hidden="1">
      <c r="B30" s="7"/>
      <c r="C30" s="204"/>
      <c r="D30" s="203"/>
      <c r="E30" s="198"/>
      <c r="F30" s="202"/>
      <c r="H30" s="201"/>
      <c r="I30" s="127"/>
      <c r="J30" s="200"/>
      <c r="K30" s="127"/>
      <c r="M30" s="199"/>
      <c r="N30" s="198"/>
    </row>
    <row r="31" spans="1:16" ht="14.25" hidden="1">
      <c r="B31" s="7"/>
      <c r="C31" s="204"/>
      <c r="D31" s="203"/>
      <c r="E31" s="198"/>
      <c r="F31" s="202"/>
      <c r="H31" s="201"/>
      <c r="I31" s="127"/>
      <c r="J31" s="200"/>
      <c r="K31" s="127"/>
      <c r="M31" s="199"/>
      <c r="N31" s="198"/>
    </row>
    <row r="32" spans="1:16" ht="14.25" hidden="1">
      <c r="B32" s="7"/>
      <c r="C32" s="204"/>
      <c r="D32" s="203"/>
      <c r="E32" s="198"/>
      <c r="F32" s="202"/>
      <c r="H32" s="201"/>
      <c r="I32" s="127"/>
      <c r="J32" s="200"/>
      <c r="K32" s="127"/>
      <c r="M32" s="199"/>
      <c r="N32" s="198"/>
    </row>
  </sheetData>
  <mergeCells count="1">
    <mergeCell ref="D7:N23"/>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B6192-9A40-41BC-8A78-BD5FD4C7CC97}">
  <dimension ref="A1:S79"/>
  <sheetViews>
    <sheetView showGridLines="0" tabSelected="1" zoomScale="70" zoomScaleNormal="70" workbookViewId="0">
      <selection activeCell="I11" sqref="I11"/>
    </sheetView>
  </sheetViews>
  <sheetFormatPr baseColWidth="10" defaultColWidth="0" defaultRowHeight="0" customHeight="1" zeroHeight="1"/>
  <cols>
    <col min="1" max="1" width="6" style="7" customWidth="1"/>
    <col min="2" max="2" width="5.7109375" style="18" hidden="1" customWidth="1"/>
    <col min="3" max="3" width="10.5703125" style="57" customWidth="1"/>
    <col min="4" max="4" width="20.140625" style="53" customWidth="1"/>
    <col min="5" max="5" width="37.42578125" style="52" customWidth="1"/>
    <col min="6" max="6" width="42.5703125" style="58" customWidth="1"/>
    <col min="7" max="7" width="2.42578125" style="7" customWidth="1"/>
    <col min="8" max="8" width="23.85546875" style="59" customWidth="1"/>
    <col min="9" max="9" width="22.28515625" style="18" customWidth="1"/>
    <col min="10" max="10" width="14.28515625" style="15" bestFit="1" customWidth="1"/>
    <col min="11" max="11" width="26" style="18" bestFit="1" customWidth="1"/>
    <col min="12" max="12" width="1.85546875" style="7" customWidth="1"/>
    <col min="13" max="13" width="82.28515625" style="60" customWidth="1"/>
    <col min="14" max="14" width="33" style="52" customWidth="1"/>
    <col min="15" max="15" width="1.85546875" style="7" customWidth="1"/>
    <col min="16" max="16" width="16.42578125" style="127" customWidth="1"/>
    <col min="17" max="17" width="0" style="18" hidden="1" customWidth="1"/>
    <col min="18" max="16384" width="9.140625" style="18" hidden="1"/>
  </cols>
  <sheetData>
    <row r="1" spans="1:19" s="7" customFormat="1" ht="14.25">
      <c r="A1" s="71"/>
      <c r="B1" s="71"/>
      <c r="C1" s="72"/>
      <c r="D1" s="73"/>
      <c r="E1" s="74"/>
      <c r="F1" s="75"/>
      <c r="G1" s="71"/>
      <c r="H1" s="76"/>
      <c r="I1" s="71"/>
      <c r="J1" s="77"/>
      <c r="K1" s="71"/>
      <c r="L1" s="71"/>
      <c r="M1" s="78"/>
      <c r="N1" s="74"/>
      <c r="O1" s="71"/>
      <c r="P1" s="125"/>
    </row>
    <row r="2" spans="1:19" s="7" customFormat="1" ht="42.6" customHeight="1">
      <c r="A2" s="71"/>
      <c r="B2" s="71"/>
      <c r="C2" s="217" t="s">
        <v>0</v>
      </c>
      <c r="D2" s="73"/>
      <c r="E2" s="74"/>
      <c r="F2" s="75"/>
      <c r="G2" s="71"/>
      <c r="H2" s="76"/>
      <c r="I2" s="71"/>
      <c r="J2" s="77"/>
      <c r="K2" s="71"/>
      <c r="L2" s="71"/>
      <c r="M2" s="78"/>
      <c r="N2" s="74"/>
      <c r="O2" s="71"/>
      <c r="P2" s="125"/>
    </row>
    <row r="3" spans="1:19" s="7" customFormat="1" ht="14.25">
      <c r="A3" s="71"/>
      <c r="B3" s="71"/>
      <c r="C3" s="72"/>
      <c r="D3" s="73"/>
      <c r="E3" s="74"/>
      <c r="F3" s="75"/>
      <c r="G3" s="71"/>
      <c r="H3" s="76"/>
      <c r="I3" s="71"/>
      <c r="J3" s="77"/>
      <c r="K3" s="71"/>
      <c r="L3" s="71"/>
      <c r="M3" s="78"/>
      <c r="N3" s="74"/>
      <c r="O3" s="71"/>
      <c r="P3" s="125"/>
    </row>
    <row r="4" spans="1:19" s="7" customFormat="1" ht="18">
      <c r="A4" s="71"/>
      <c r="B4" s="71"/>
      <c r="C4" s="77"/>
      <c r="D4" s="73"/>
      <c r="E4" s="74"/>
      <c r="F4" s="79"/>
      <c r="G4" s="80"/>
      <c r="H4" s="80"/>
      <c r="I4" s="71"/>
      <c r="J4" s="77"/>
      <c r="K4" s="71"/>
      <c r="L4" s="71"/>
      <c r="M4" s="78"/>
      <c r="N4" s="74"/>
      <c r="O4" s="71"/>
      <c r="P4" s="125"/>
    </row>
    <row r="5" spans="1:19" s="7" customFormat="1" ht="15" customHeight="1">
      <c r="A5" s="71"/>
      <c r="B5" s="71"/>
      <c r="C5" s="81" t="s">
        <v>1</v>
      </c>
      <c r="D5" s="82"/>
      <c r="E5" s="82"/>
      <c r="F5" s="71"/>
      <c r="G5" s="77"/>
      <c r="H5" s="71" t="s">
        <v>261</v>
      </c>
      <c r="I5" s="71"/>
      <c r="J5" s="78"/>
      <c r="K5" s="71"/>
      <c r="L5" s="71"/>
      <c r="M5" s="78"/>
      <c r="N5" s="80"/>
      <c r="O5" s="71"/>
      <c r="P5" s="125"/>
    </row>
    <row r="6" spans="1:19" s="7" customFormat="1" ht="15" customHeight="1">
      <c r="A6" s="71"/>
      <c r="B6" s="71"/>
      <c r="C6" s="81" t="s">
        <v>2</v>
      </c>
      <c r="D6" s="82"/>
      <c r="E6" s="82"/>
      <c r="F6" s="71"/>
      <c r="G6" s="77"/>
      <c r="H6" s="71" t="s">
        <v>262</v>
      </c>
      <c r="I6" s="71"/>
      <c r="J6" s="78"/>
      <c r="K6" s="71"/>
      <c r="L6" s="71"/>
      <c r="M6" s="78"/>
      <c r="N6" s="74"/>
      <c r="O6" s="71"/>
      <c r="P6" s="125"/>
    </row>
    <row r="7" spans="1:19" s="7" customFormat="1" ht="15" customHeight="1">
      <c r="A7" s="71"/>
      <c r="B7" s="71"/>
      <c r="C7" s="78" t="s">
        <v>3</v>
      </c>
      <c r="D7" s="82"/>
      <c r="E7" s="82"/>
      <c r="F7" s="71"/>
      <c r="G7" s="77"/>
      <c r="H7" s="71" t="s">
        <v>263</v>
      </c>
      <c r="I7" s="71"/>
      <c r="J7" s="78"/>
      <c r="K7" s="71"/>
      <c r="L7" s="71"/>
      <c r="M7" s="78"/>
      <c r="N7" s="74"/>
      <c r="O7" s="71"/>
      <c r="P7" s="125"/>
    </row>
    <row r="8" spans="1:19" s="7" customFormat="1" ht="31.15" customHeight="1" thickBot="1">
      <c r="A8" s="71"/>
      <c r="B8" s="71"/>
      <c r="C8" s="72"/>
      <c r="D8" s="73"/>
      <c r="E8" s="74"/>
      <c r="F8" s="75"/>
      <c r="G8" s="71"/>
      <c r="H8" s="76"/>
      <c r="I8" s="71"/>
      <c r="J8" s="77"/>
      <c r="K8" s="71"/>
      <c r="L8" s="71"/>
      <c r="M8" s="78"/>
      <c r="N8" s="74"/>
      <c r="O8" s="71"/>
      <c r="P8" s="125"/>
    </row>
    <row r="9" spans="1:19" ht="18.75" thickTop="1">
      <c r="A9" s="98"/>
      <c r="B9" s="229" t="s">
        <v>4</v>
      </c>
      <c r="C9" s="230"/>
      <c r="D9" s="230"/>
      <c r="E9" s="230"/>
      <c r="F9" s="231"/>
      <c r="G9" s="83"/>
      <c r="H9" s="232" t="s">
        <v>5</v>
      </c>
      <c r="I9" s="233"/>
      <c r="J9" s="233"/>
      <c r="K9" s="234"/>
      <c r="L9" s="83"/>
      <c r="M9" s="232" t="s">
        <v>6</v>
      </c>
      <c r="N9" s="233"/>
      <c r="O9" s="83"/>
      <c r="P9" s="126"/>
      <c r="Q9" s="16"/>
      <c r="R9" s="16"/>
      <c r="S9" s="17"/>
    </row>
    <row r="10" spans="1:19" s="23" customFormat="1" ht="68.25" customHeight="1">
      <c r="A10" s="99"/>
      <c r="B10" s="61" t="s">
        <v>7</v>
      </c>
      <c r="C10" s="20" t="s">
        <v>8</v>
      </c>
      <c r="D10" s="19" t="s">
        <v>9</v>
      </c>
      <c r="E10" s="21" t="s">
        <v>10</v>
      </c>
      <c r="F10" s="62" t="s">
        <v>11</v>
      </c>
      <c r="G10" s="101"/>
      <c r="H10" s="108" t="s">
        <v>12</v>
      </c>
      <c r="I10" s="108" t="s">
        <v>314</v>
      </c>
      <c r="J10" s="108" t="s">
        <v>14</v>
      </c>
      <c r="K10" s="108" t="s">
        <v>264</v>
      </c>
      <c r="L10" s="84"/>
      <c r="M10" s="108" t="s">
        <v>16</v>
      </c>
      <c r="N10" s="108" t="s">
        <v>265</v>
      </c>
      <c r="O10" s="115"/>
      <c r="P10" s="126"/>
      <c r="Q10" s="124" t="s">
        <v>9</v>
      </c>
      <c r="R10" s="22" t="s">
        <v>10</v>
      </c>
      <c r="S10" s="22" t="s">
        <v>11</v>
      </c>
    </row>
    <row r="11" spans="1:19" ht="28.5">
      <c r="A11" s="98"/>
      <c r="B11" s="235"/>
      <c r="C11" s="236" t="s">
        <v>17</v>
      </c>
      <c r="D11" s="239" t="s">
        <v>18</v>
      </c>
      <c r="E11" s="240" t="s">
        <v>19</v>
      </c>
      <c r="F11" s="63" t="s">
        <v>20</v>
      </c>
      <c r="G11" s="102"/>
      <c r="H11" s="128" t="s">
        <v>21</v>
      </c>
      <c r="I11" s="219" t="s">
        <v>309</v>
      </c>
      <c r="J11" s="150" t="s">
        <v>22</v>
      </c>
      <c r="K11" s="241" t="s">
        <v>81</v>
      </c>
      <c r="L11" s="104"/>
      <c r="M11" s="244" t="s">
        <v>211</v>
      </c>
      <c r="N11" s="247" t="s">
        <v>241</v>
      </c>
      <c r="O11" s="116"/>
      <c r="P11" s="126"/>
    </row>
    <row r="12" spans="1:19" ht="28.5">
      <c r="A12" s="98"/>
      <c r="B12" s="235"/>
      <c r="C12" s="237"/>
      <c r="D12" s="239"/>
      <c r="E12" s="240"/>
      <c r="F12" s="63" t="s">
        <v>23</v>
      </c>
      <c r="G12" s="102"/>
      <c r="H12" s="128" t="s">
        <v>21</v>
      </c>
      <c r="I12" s="219" t="s">
        <v>310</v>
      </c>
      <c r="J12" s="150" t="s">
        <v>22</v>
      </c>
      <c r="K12" s="242"/>
      <c r="L12" s="104"/>
      <c r="M12" s="245"/>
      <c r="N12" s="248"/>
      <c r="O12" s="116"/>
      <c r="P12" s="126"/>
    </row>
    <row r="13" spans="1:19" ht="28.5">
      <c r="A13" s="98"/>
      <c r="B13" s="235"/>
      <c r="C13" s="237"/>
      <c r="D13" s="239"/>
      <c r="E13" s="240"/>
      <c r="F13" s="63" t="s">
        <v>24</v>
      </c>
      <c r="G13" s="102"/>
      <c r="H13" s="128" t="s">
        <v>21</v>
      </c>
      <c r="I13" s="219" t="s">
        <v>311</v>
      </c>
      <c r="J13" s="150" t="s">
        <v>22</v>
      </c>
      <c r="K13" s="242"/>
      <c r="L13" s="104"/>
      <c r="M13" s="245"/>
      <c r="N13" s="248"/>
      <c r="O13" s="116"/>
      <c r="P13" s="126"/>
    </row>
    <row r="14" spans="1:19" ht="28.5">
      <c r="A14" s="98"/>
      <c r="B14" s="235"/>
      <c r="C14" s="238"/>
      <c r="D14" s="239"/>
      <c r="E14" s="240"/>
      <c r="F14" s="63" t="s">
        <v>25</v>
      </c>
      <c r="G14" s="102"/>
      <c r="H14" s="128" t="s">
        <v>21</v>
      </c>
      <c r="I14" s="220">
        <v>402.19</v>
      </c>
      <c r="J14" s="150" t="s">
        <v>22</v>
      </c>
      <c r="K14" s="243"/>
      <c r="L14" s="104"/>
      <c r="M14" s="246"/>
      <c r="N14" s="249"/>
      <c r="O14" s="116"/>
      <c r="P14" s="126"/>
    </row>
    <row r="15" spans="1:19" s="32" customFormat="1" ht="28.5">
      <c r="A15" s="100"/>
      <c r="B15" s="235"/>
      <c r="C15" s="28" t="s">
        <v>26</v>
      </c>
      <c r="D15" s="239"/>
      <c r="E15" s="214" t="s">
        <v>27</v>
      </c>
      <c r="F15" s="63" t="s">
        <v>28</v>
      </c>
      <c r="G15" s="102"/>
      <c r="H15" s="128" t="s">
        <v>21</v>
      </c>
      <c r="I15" s="221" t="s">
        <v>212</v>
      </c>
      <c r="J15" s="151" t="s">
        <v>30</v>
      </c>
      <c r="K15" s="216" t="s">
        <v>240</v>
      </c>
      <c r="L15" s="104"/>
      <c r="M15" s="148" t="s">
        <v>256</v>
      </c>
      <c r="N15" s="216"/>
      <c r="O15" s="116"/>
      <c r="P15" s="126"/>
    </row>
    <row r="16" spans="1:19" s="32" customFormat="1" ht="70.150000000000006" customHeight="1">
      <c r="A16" s="100"/>
      <c r="B16" s="235"/>
      <c r="C16" s="28" t="s">
        <v>31</v>
      </c>
      <c r="D16" s="239"/>
      <c r="E16" s="214" t="s">
        <v>32</v>
      </c>
      <c r="F16" s="63" t="s">
        <v>33</v>
      </c>
      <c r="G16" s="102"/>
      <c r="H16" s="129" t="s">
        <v>38</v>
      </c>
      <c r="I16" s="222" t="s">
        <v>289</v>
      </c>
      <c r="J16" s="152" t="s">
        <v>34</v>
      </c>
      <c r="K16" s="216" t="s">
        <v>240</v>
      </c>
      <c r="L16" s="104"/>
      <c r="M16" s="156" t="s">
        <v>239</v>
      </c>
      <c r="N16" s="216" t="s">
        <v>240</v>
      </c>
      <c r="O16" s="116"/>
      <c r="P16" s="126"/>
    </row>
    <row r="17" spans="1:16" s="32" customFormat="1" ht="54.6" customHeight="1">
      <c r="A17" s="100"/>
      <c r="B17" s="235"/>
      <c r="C17" s="28" t="s">
        <v>35</v>
      </c>
      <c r="D17" s="239"/>
      <c r="E17" s="214" t="s">
        <v>36</v>
      </c>
      <c r="F17" s="63" t="s">
        <v>37</v>
      </c>
      <c r="G17" s="102"/>
      <c r="H17" s="129" t="s">
        <v>38</v>
      </c>
      <c r="I17" s="223" t="s">
        <v>303</v>
      </c>
      <c r="J17" s="150" t="s">
        <v>39</v>
      </c>
      <c r="K17" s="153" t="s">
        <v>55</v>
      </c>
      <c r="L17" s="85"/>
      <c r="M17" s="150" t="s">
        <v>230</v>
      </c>
      <c r="N17" s="153" t="s">
        <v>55</v>
      </c>
      <c r="O17" s="116"/>
      <c r="P17" s="126"/>
    </row>
    <row r="18" spans="1:16" ht="42.75">
      <c r="A18" s="98"/>
      <c r="B18" s="64"/>
      <c r="C18" s="38" t="s">
        <v>40</v>
      </c>
      <c r="D18" s="212" t="s">
        <v>41</v>
      </c>
      <c r="E18" s="214" t="s">
        <v>42</v>
      </c>
      <c r="F18" s="63" t="s">
        <v>43</v>
      </c>
      <c r="G18" s="102"/>
      <c r="H18" s="129" t="s">
        <v>38</v>
      </c>
      <c r="I18" s="224" t="s">
        <v>312</v>
      </c>
      <c r="J18" s="152" t="s">
        <v>30</v>
      </c>
      <c r="K18" s="216" t="s">
        <v>276</v>
      </c>
      <c r="L18" s="85"/>
      <c r="M18" s="23" t="s">
        <v>308</v>
      </c>
      <c r="N18" s="216" t="s">
        <v>242</v>
      </c>
      <c r="O18" s="116"/>
      <c r="P18" s="126"/>
    </row>
    <row r="19" spans="1:16" s="32" customFormat="1" ht="14.25">
      <c r="A19" s="100"/>
      <c r="B19" s="64"/>
      <c r="C19" s="38" t="s">
        <v>45</v>
      </c>
      <c r="D19" s="212" t="s">
        <v>46</v>
      </c>
      <c r="E19" s="214" t="s">
        <v>47</v>
      </c>
      <c r="F19" s="63" t="s">
        <v>48</v>
      </c>
      <c r="G19" s="102"/>
      <c r="H19" s="130" t="s">
        <v>49</v>
      </c>
      <c r="I19" s="34"/>
      <c r="J19" s="152" t="s">
        <v>50</v>
      </c>
      <c r="K19" s="24"/>
      <c r="L19" s="85"/>
      <c r="M19" s="152"/>
      <c r="N19" s="152"/>
      <c r="O19" s="116"/>
      <c r="P19" s="126"/>
    </row>
    <row r="20" spans="1:16" ht="28.5">
      <c r="A20" s="98"/>
      <c r="B20" s="64"/>
      <c r="C20" s="250" t="s">
        <v>51</v>
      </c>
      <c r="D20" s="252" t="s">
        <v>52</v>
      </c>
      <c r="E20" s="254" t="s">
        <v>53</v>
      </c>
      <c r="F20" s="63" t="s">
        <v>54</v>
      </c>
      <c r="G20" s="102"/>
      <c r="H20" s="128" t="s">
        <v>21</v>
      </c>
      <c r="I20" s="225" t="s">
        <v>304</v>
      </c>
      <c r="J20" s="152" t="s">
        <v>50</v>
      </c>
      <c r="K20" s="153" t="s">
        <v>55</v>
      </c>
      <c r="L20" s="85"/>
      <c r="M20" s="24"/>
      <c r="N20" s="151"/>
      <c r="O20" s="116"/>
      <c r="P20" s="126"/>
    </row>
    <row r="21" spans="1:16" ht="28.5">
      <c r="A21" s="98"/>
      <c r="B21" s="64"/>
      <c r="C21" s="251"/>
      <c r="D21" s="253"/>
      <c r="E21" s="255"/>
      <c r="F21" s="63" t="s">
        <v>54</v>
      </c>
      <c r="G21" s="102"/>
      <c r="H21" s="128" t="s">
        <v>21</v>
      </c>
      <c r="I21" s="225" t="s">
        <v>281</v>
      </c>
      <c r="J21" s="152" t="s">
        <v>50</v>
      </c>
      <c r="K21" s="153" t="s">
        <v>55</v>
      </c>
      <c r="L21" s="85"/>
      <c r="M21" s="24"/>
      <c r="N21" s="157"/>
      <c r="O21" s="116"/>
      <c r="P21" s="126"/>
    </row>
    <row r="22" spans="1:16" ht="71.25">
      <c r="A22" s="98"/>
      <c r="B22" s="256"/>
      <c r="C22" s="28" t="s">
        <v>56</v>
      </c>
      <c r="D22" s="239" t="s">
        <v>57</v>
      </c>
      <c r="E22" s="214" t="s">
        <v>58</v>
      </c>
      <c r="F22" s="63" t="s">
        <v>59</v>
      </c>
      <c r="G22" s="102"/>
      <c r="H22" s="128" t="s">
        <v>21</v>
      </c>
      <c r="I22" s="226" t="s">
        <v>44</v>
      </c>
      <c r="J22" s="150" t="s">
        <v>30</v>
      </c>
      <c r="K22" s="216" t="s">
        <v>243</v>
      </c>
      <c r="L22" s="86"/>
      <c r="M22" s="150" t="s">
        <v>231</v>
      </c>
      <c r="N22" s="216" t="s">
        <v>243</v>
      </c>
      <c r="O22" s="117"/>
      <c r="P22" s="126"/>
    </row>
    <row r="23" spans="1:16" ht="79.150000000000006" customHeight="1">
      <c r="A23" s="98"/>
      <c r="B23" s="256"/>
      <c r="C23" s="28" t="s">
        <v>60</v>
      </c>
      <c r="D23" s="239"/>
      <c r="E23" s="214" t="s">
        <v>61</v>
      </c>
      <c r="F23" s="63" t="s">
        <v>62</v>
      </c>
      <c r="G23" s="102"/>
      <c r="H23" s="128" t="s">
        <v>21</v>
      </c>
      <c r="I23" s="226" t="s">
        <v>63</v>
      </c>
      <c r="J23" s="150" t="s">
        <v>30</v>
      </c>
      <c r="K23" s="216" t="s">
        <v>244</v>
      </c>
      <c r="L23" s="87"/>
      <c r="M23" s="2" t="s">
        <v>198</v>
      </c>
      <c r="N23" s="216" t="s">
        <v>283</v>
      </c>
      <c r="O23" s="118"/>
      <c r="P23" s="126"/>
    </row>
    <row r="24" spans="1:16" ht="15">
      <c r="A24" s="98"/>
      <c r="B24" s="256"/>
      <c r="C24" s="28" t="s">
        <v>64</v>
      </c>
      <c r="D24" s="239"/>
      <c r="E24" s="214" t="s">
        <v>65</v>
      </c>
      <c r="F24" s="63" t="s">
        <v>66</v>
      </c>
      <c r="G24" s="102"/>
      <c r="H24" s="227" t="s">
        <v>49</v>
      </c>
      <c r="I24" s="34"/>
      <c r="J24" s="152" t="s">
        <v>67</v>
      </c>
      <c r="K24" s="151"/>
      <c r="L24" s="85"/>
      <c r="M24" s="150" t="s">
        <v>232</v>
      </c>
      <c r="N24" s="216" t="s">
        <v>245</v>
      </c>
      <c r="O24" s="116"/>
      <c r="P24" s="126"/>
    </row>
    <row r="25" spans="1:16" ht="45">
      <c r="A25" s="98"/>
      <c r="B25" s="256"/>
      <c r="C25" s="28" t="s">
        <v>68</v>
      </c>
      <c r="D25" s="239"/>
      <c r="E25" s="214" t="s">
        <v>69</v>
      </c>
      <c r="F25" s="63" t="s">
        <v>70</v>
      </c>
      <c r="G25" s="103"/>
      <c r="H25" s="128" t="s">
        <v>21</v>
      </c>
      <c r="I25" s="3" t="s">
        <v>313</v>
      </c>
      <c r="J25" s="160" t="s">
        <v>71</v>
      </c>
      <c r="K25" s="178" t="s">
        <v>282</v>
      </c>
      <c r="L25" s="85"/>
      <c r="M25" s="158" t="s">
        <v>287</v>
      </c>
      <c r="N25" s="216" t="s">
        <v>244</v>
      </c>
      <c r="O25" s="116"/>
      <c r="P25" s="126"/>
    </row>
    <row r="26" spans="1:16" ht="57.75" thickBot="1">
      <c r="A26" s="98"/>
      <c r="B26" s="257"/>
      <c r="C26" s="65" t="s">
        <v>72</v>
      </c>
      <c r="D26" s="258"/>
      <c r="E26" s="66" t="s">
        <v>73</v>
      </c>
      <c r="F26" s="67" t="s">
        <v>74</v>
      </c>
      <c r="G26" s="102"/>
      <c r="H26" s="46" t="s">
        <v>280</v>
      </c>
      <c r="I26" s="46"/>
      <c r="J26" s="159" t="s">
        <v>29</v>
      </c>
      <c r="K26" s="159"/>
      <c r="L26" s="88"/>
      <c r="M26" s="159"/>
      <c r="N26" s="159"/>
      <c r="O26" s="119"/>
      <c r="P26" s="126"/>
    </row>
    <row r="27" spans="1:16" ht="15" thickTop="1">
      <c r="A27" s="68"/>
      <c r="B27" s="47"/>
      <c r="C27" s="93"/>
      <c r="D27" s="94"/>
      <c r="E27" s="95"/>
      <c r="F27" s="96"/>
      <c r="G27" s="83"/>
      <c r="H27" s="70"/>
      <c r="I27" s="83"/>
      <c r="J27" s="70"/>
      <c r="K27" s="83"/>
      <c r="L27" s="83"/>
      <c r="M27" s="97"/>
      <c r="N27" s="95"/>
      <c r="O27" s="83"/>
      <c r="P27" s="126"/>
    </row>
    <row r="28" spans="1:16" ht="14.25">
      <c r="A28" s="68"/>
      <c r="B28" s="47"/>
      <c r="C28" s="93"/>
      <c r="D28" s="94"/>
      <c r="E28" s="95"/>
      <c r="F28" s="96"/>
      <c r="G28" s="83"/>
      <c r="H28" s="70"/>
      <c r="I28" s="83"/>
      <c r="J28" s="70"/>
      <c r="K28" s="83"/>
      <c r="L28" s="83"/>
      <c r="M28" s="97"/>
      <c r="N28" s="95"/>
      <c r="O28" s="83"/>
      <c r="P28" s="126"/>
    </row>
    <row r="29" spans="1:16" ht="18">
      <c r="A29" s="68"/>
      <c r="B29" s="232" t="s">
        <v>75</v>
      </c>
      <c r="C29" s="233"/>
      <c r="D29" s="233"/>
      <c r="E29" s="233"/>
      <c r="F29" s="234"/>
      <c r="G29" s="83"/>
      <c r="H29" s="232" t="str">
        <f>H9</f>
        <v>Quantitative indicators</v>
      </c>
      <c r="I29" s="233"/>
      <c r="J29" s="233"/>
      <c r="K29" s="234"/>
      <c r="L29" s="83"/>
      <c r="M29" s="232" t="str">
        <f>M9</f>
        <v>Qualitative aspects</v>
      </c>
      <c r="N29" s="233"/>
      <c r="O29" s="83"/>
      <c r="P29" s="126"/>
    </row>
    <row r="30" spans="1:16" s="48" customFormat="1" ht="65.25" customHeight="1">
      <c r="A30" s="95"/>
      <c r="B30" s="108" t="s">
        <v>21</v>
      </c>
      <c r="C30" s="109" t="str">
        <f>C10</f>
        <v>WMD
GV499</v>
      </c>
      <c r="D30" s="108" t="str">
        <f>D10</f>
        <v>Adverse sustainability impact</v>
      </c>
      <c r="E30" s="110" t="str">
        <f>E10</f>
        <v>SFDR wording for adverse sustainability indicators (qualititative or quantitative)</v>
      </c>
      <c r="F30" s="111" t="str">
        <f>F10</f>
        <v>(Quanitative) metric for VW</v>
      </c>
      <c r="G30" s="89"/>
      <c r="H30" s="108" t="str">
        <f>H10</f>
        <v>Disclosed
E = Explicit
I = Implicit 
N = No</v>
      </c>
      <c r="I30" s="108" t="str">
        <f>I10</f>
        <v>VW's quantitative Performance
 (FY 2023)</v>
      </c>
      <c r="J30" s="108" t="str">
        <f>J10</f>
        <v>Reporting metric</v>
      </c>
      <c r="K30" s="108" t="str">
        <f>K10</f>
        <v>Reference</v>
      </c>
      <c r="L30" s="89"/>
      <c r="M30" s="108" t="str">
        <f>M10</f>
        <v xml:space="preserve">High level Summary of VW's Policies or Strategy </v>
      </c>
      <c r="N30" s="108" t="str">
        <f>N10</f>
        <v>Further Info</v>
      </c>
      <c r="O30" s="120"/>
      <c r="P30" s="126"/>
    </row>
    <row r="31" spans="1:16" ht="30" customHeight="1">
      <c r="A31" s="68"/>
      <c r="B31" s="259"/>
      <c r="C31" s="105" t="s">
        <v>76</v>
      </c>
      <c r="D31" s="239" t="s">
        <v>77</v>
      </c>
      <c r="E31" s="214" t="s">
        <v>78</v>
      </c>
      <c r="F31" s="24" t="s">
        <v>79</v>
      </c>
      <c r="G31" s="104"/>
      <c r="H31" s="129" t="s">
        <v>38</v>
      </c>
      <c r="I31" s="260" t="s">
        <v>80</v>
      </c>
      <c r="J31" s="262" t="s">
        <v>50</v>
      </c>
      <c r="K31" s="241" t="s">
        <v>81</v>
      </c>
      <c r="L31" s="88"/>
      <c r="M31" s="262" t="s">
        <v>275</v>
      </c>
      <c r="N31" s="264" t="s">
        <v>248</v>
      </c>
      <c r="O31" s="119"/>
      <c r="P31" s="126"/>
    </row>
    <row r="32" spans="1:16" ht="13.9" hidden="1" customHeight="1">
      <c r="A32" s="68"/>
      <c r="B32" s="259"/>
      <c r="C32" s="105" t="s">
        <v>82</v>
      </c>
      <c r="D32" s="239"/>
      <c r="E32" s="214" t="s">
        <v>83</v>
      </c>
      <c r="F32" s="24" t="s">
        <v>84</v>
      </c>
      <c r="G32" s="85"/>
      <c r="H32" s="49" t="s">
        <v>38</v>
      </c>
      <c r="I32" s="261"/>
      <c r="J32" s="263"/>
      <c r="K32" s="243"/>
      <c r="L32" s="85"/>
      <c r="M32" s="263"/>
      <c r="N32" s="265"/>
      <c r="O32" s="116"/>
      <c r="P32" s="126"/>
    </row>
    <row r="33" spans="1:16" ht="28.5">
      <c r="A33" s="68"/>
      <c r="B33" s="259"/>
      <c r="C33" s="105" t="s">
        <v>85</v>
      </c>
      <c r="D33" s="239"/>
      <c r="E33" s="214" t="s">
        <v>86</v>
      </c>
      <c r="F33" s="24" t="s">
        <v>87</v>
      </c>
      <c r="G33" s="85"/>
      <c r="H33" s="130" t="s">
        <v>49</v>
      </c>
      <c r="I33" s="26"/>
      <c r="J33" s="152" t="s">
        <v>50</v>
      </c>
      <c r="K33" s="151"/>
      <c r="L33" s="85"/>
      <c r="M33" s="152"/>
      <c r="N33" s="163"/>
      <c r="O33" s="116"/>
      <c r="P33" s="126"/>
    </row>
    <row r="34" spans="1:16" ht="28.5">
      <c r="A34" s="68"/>
      <c r="B34" s="259"/>
      <c r="C34" s="105" t="s">
        <v>88</v>
      </c>
      <c r="D34" s="239"/>
      <c r="E34" s="214" t="s">
        <v>89</v>
      </c>
      <c r="F34" s="24" t="s">
        <v>90</v>
      </c>
      <c r="G34" s="85" t="s">
        <v>91</v>
      </c>
      <c r="H34" s="128" t="s">
        <v>21</v>
      </c>
      <c r="I34" s="26" t="s">
        <v>63</v>
      </c>
      <c r="J34" s="150" t="s">
        <v>30</v>
      </c>
      <c r="K34" s="216" t="s">
        <v>246</v>
      </c>
      <c r="L34" s="88"/>
      <c r="M34" s="150" t="s">
        <v>92</v>
      </c>
      <c r="N34" s="216" t="s">
        <v>247</v>
      </c>
      <c r="O34" s="119"/>
      <c r="P34" s="126"/>
    </row>
    <row r="35" spans="1:16" ht="42.75">
      <c r="A35" s="68"/>
      <c r="B35" s="213"/>
      <c r="C35" s="105" t="s">
        <v>93</v>
      </c>
      <c r="D35" s="212" t="s">
        <v>94</v>
      </c>
      <c r="E35" s="214" t="s">
        <v>95</v>
      </c>
      <c r="F35" s="24" t="s">
        <v>96</v>
      </c>
      <c r="G35" s="85" t="s">
        <v>91</v>
      </c>
      <c r="H35" s="130" t="s">
        <v>49</v>
      </c>
      <c r="I35" s="33"/>
      <c r="J35" s="152" t="s">
        <v>30</v>
      </c>
      <c r="K35" s="151"/>
      <c r="L35" s="85"/>
      <c r="M35" s="24"/>
      <c r="N35" s="157"/>
      <c r="O35" s="116"/>
      <c r="P35" s="126"/>
    </row>
    <row r="36" spans="1:16" ht="33.75" customHeight="1">
      <c r="A36" s="68"/>
      <c r="B36" s="266"/>
      <c r="C36" s="106" t="s">
        <v>97</v>
      </c>
      <c r="D36" s="239" t="s">
        <v>98</v>
      </c>
      <c r="E36" s="214" t="s">
        <v>99</v>
      </c>
      <c r="F36" s="185" t="s">
        <v>100</v>
      </c>
      <c r="G36" s="85"/>
      <c r="H36" s="159" t="s">
        <v>38</v>
      </c>
      <c r="I36" s="5" t="s">
        <v>302</v>
      </c>
      <c r="J36" s="150" t="s">
        <v>39</v>
      </c>
      <c r="K36" s="153" t="s">
        <v>101</v>
      </c>
      <c r="L36" s="85"/>
      <c r="M36" s="164" t="s">
        <v>200</v>
      </c>
      <c r="N36" s="216" t="s">
        <v>249</v>
      </c>
      <c r="O36" s="116"/>
      <c r="P36" s="126"/>
    </row>
    <row r="37" spans="1:16" ht="28.5">
      <c r="A37" s="68"/>
      <c r="B37" s="266"/>
      <c r="C37" s="106" t="s">
        <v>102</v>
      </c>
      <c r="D37" s="239"/>
      <c r="E37" s="214" t="s">
        <v>103</v>
      </c>
      <c r="F37" s="24" t="s">
        <v>104</v>
      </c>
      <c r="G37" s="85"/>
      <c r="H37" s="128" t="s">
        <v>21</v>
      </c>
      <c r="I37" s="34" t="s">
        <v>63</v>
      </c>
      <c r="J37" s="152" t="s">
        <v>30</v>
      </c>
      <c r="K37" s="241" t="s">
        <v>237</v>
      </c>
      <c r="L37" s="88"/>
      <c r="M37" s="262" t="s">
        <v>105</v>
      </c>
      <c r="N37" s="247" t="s">
        <v>249</v>
      </c>
      <c r="O37" s="119"/>
      <c r="P37" s="126"/>
    </row>
    <row r="38" spans="1:16" ht="28.5">
      <c r="A38" s="68"/>
      <c r="B38" s="266"/>
      <c r="C38" s="106" t="s">
        <v>106</v>
      </c>
      <c r="D38" s="239"/>
      <c r="E38" s="214" t="s">
        <v>107</v>
      </c>
      <c r="F38" s="24" t="s">
        <v>108</v>
      </c>
      <c r="G38" s="85" t="s">
        <v>91</v>
      </c>
      <c r="H38" s="128" t="s">
        <v>21</v>
      </c>
      <c r="I38" s="26" t="s">
        <v>44</v>
      </c>
      <c r="J38" s="150" t="s">
        <v>30</v>
      </c>
      <c r="K38" s="243"/>
      <c r="L38" s="85"/>
      <c r="M38" s="263"/>
      <c r="N38" s="249"/>
      <c r="O38" s="116"/>
      <c r="P38" s="126"/>
    </row>
    <row r="39" spans="1:16" ht="28.5">
      <c r="A39" s="68"/>
      <c r="B39" s="266"/>
      <c r="C39" s="106" t="s">
        <v>109</v>
      </c>
      <c r="D39" s="239"/>
      <c r="E39" s="214" t="s">
        <v>110</v>
      </c>
      <c r="F39" s="24" t="s">
        <v>111</v>
      </c>
      <c r="G39" s="85"/>
      <c r="H39" s="46" t="s">
        <v>280</v>
      </c>
      <c r="I39" s="46"/>
      <c r="J39" s="159" t="s">
        <v>30</v>
      </c>
      <c r="K39" s="159"/>
      <c r="L39" s="85"/>
      <c r="M39" s="159"/>
      <c r="N39" s="159"/>
      <c r="O39" s="116"/>
      <c r="P39" s="126"/>
    </row>
    <row r="40" spans="1:16" ht="45" customHeight="1">
      <c r="A40" s="68"/>
      <c r="B40" s="266"/>
      <c r="C40" s="106" t="s">
        <v>112</v>
      </c>
      <c r="D40" s="239"/>
      <c r="E40" s="214" t="s">
        <v>113</v>
      </c>
      <c r="F40" s="24" t="s">
        <v>114</v>
      </c>
      <c r="G40" s="85" t="s">
        <v>91</v>
      </c>
      <c r="H40" s="130" t="s">
        <v>49</v>
      </c>
      <c r="I40" s="26"/>
      <c r="J40" s="152" t="s">
        <v>30</v>
      </c>
      <c r="K40" s="151"/>
      <c r="L40" s="85"/>
      <c r="M40" s="164" t="s">
        <v>274</v>
      </c>
      <c r="N40" s="247" t="s">
        <v>250</v>
      </c>
      <c r="O40" s="116"/>
      <c r="P40" s="126"/>
    </row>
    <row r="41" spans="1:16" ht="51" customHeight="1">
      <c r="A41" s="68"/>
      <c r="B41" s="266"/>
      <c r="C41" s="106" t="s">
        <v>115</v>
      </c>
      <c r="D41" s="239"/>
      <c r="E41" s="214" t="s">
        <v>116</v>
      </c>
      <c r="F41" s="24" t="s">
        <v>117</v>
      </c>
      <c r="G41" s="85" t="s">
        <v>91</v>
      </c>
      <c r="H41" s="128" t="s">
        <v>21</v>
      </c>
      <c r="I41" s="35" t="s">
        <v>63</v>
      </c>
      <c r="J41" s="162" t="s">
        <v>30</v>
      </c>
      <c r="K41" s="149"/>
      <c r="L41" s="88"/>
      <c r="M41" s="165" t="s">
        <v>273</v>
      </c>
      <c r="N41" s="249"/>
      <c r="O41" s="119"/>
      <c r="P41" s="126"/>
    </row>
    <row r="42" spans="1:16" ht="28.5">
      <c r="A42" s="68"/>
      <c r="B42" s="266"/>
      <c r="C42" s="106" t="s">
        <v>118</v>
      </c>
      <c r="D42" s="239"/>
      <c r="E42" s="214" t="s">
        <v>119</v>
      </c>
      <c r="F42" s="24" t="s">
        <v>120</v>
      </c>
      <c r="G42" s="85" t="s">
        <v>91</v>
      </c>
      <c r="H42" s="129" t="s">
        <v>38</v>
      </c>
      <c r="I42" s="35" t="s">
        <v>44</v>
      </c>
      <c r="J42" s="50" t="s">
        <v>30</v>
      </c>
      <c r="K42" s="131" t="s">
        <v>235</v>
      </c>
      <c r="L42" s="88"/>
      <c r="M42" s="162"/>
      <c r="O42" s="119"/>
      <c r="P42" s="126"/>
    </row>
    <row r="43" spans="1:16" ht="28.5">
      <c r="A43" s="68"/>
      <c r="B43" s="266"/>
      <c r="C43" s="106" t="s">
        <v>121</v>
      </c>
      <c r="D43" s="239"/>
      <c r="E43" s="214" t="s">
        <v>122</v>
      </c>
      <c r="F43" s="24" t="s">
        <v>123</v>
      </c>
      <c r="G43" s="85"/>
      <c r="H43" s="128" t="s">
        <v>21</v>
      </c>
      <c r="I43" s="154">
        <v>80293</v>
      </c>
      <c r="J43" s="34" t="s">
        <v>234</v>
      </c>
      <c r="K43" s="140" t="s">
        <v>101</v>
      </c>
      <c r="L43" s="85"/>
      <c r="M43" s="150" t="s">
        <v>124</v>
      </c>
      <c r="N43" s="166" t="s">
        <v>199</v>
      </c>
      <c r="O43" s="116"/>
      <c r="P43" s="126"/>
    </row>
    <row r="44" spans="1:16" ht="38.450000000000003" customHeight="1">
      <c r="A44" s="68"/>
      <c r="B44" s="266"/>
      <c r="C44" s="267" t="s">
        <v>125</v>
      </c>
      <c r="D44" s="239"/>
      <c r="E44" s="254" t="s">
        <v>126</v>
      </c>
      <c r="F44" s="24" t="s">
        <v>201</v>
      </c>
      <c r="G44" s="85" t="s">
        <v>91</v>
      </c>
      <c r="H44" s="130" t="s">
        <v>49</v>
      </c>
      <c r="I44" s="26"/>
      <c r="J44" s="34" t="s">
        <v>30</v>
      </c>
      <c r="K44" s="30"/>
      <c r="L44" s="85"/>
      <c r="M44" s="150"/>
      <c r="N44" s="184"/>
      <c r="O44" s="116"/>
      <c r="P44" s="126"/>
    </row>
    <row r="45" spans="1:16" ht="28.5">
      <c r="A45" s="68"/>
      <c r="B45" s="266"/>
      <c r="C45" s="268"/>
      <c r="D45" s="239"/>
      <c r="E45" s="255"/>
      <c r="F45" s="24" t="s">
        <v>202</v>
      </c>
      <c r="G45" s="85"/>
      <c r="H45" s="128" t="s">
        <v>21</v>
      </c>
      <c r="I45" s="26" t="s">
        <v>63</v>
      </c>
      <c r="J45" s="50" t="s">
        <v>30</v>
      </c>
      <c r="K45" s="131" t="s">
        <v>235</v>
      </c>
      <c r="L45" s="85"/>
      <c r="M45" s="150" t="s">
        <v>272</v>
      </c>
      <c r="N45" s="216" t="s">
        <v>250</v>
      </c>
      <c r="O45" s="116"/>
      <c r="P45" s="126"/>
    </row>
    <row r="46" spans="1:16" ht="14.25">
      <c r="A46" s="68"/>
      <c r="B46" s="266"/>
      <c r="C46" s="106" t="s">
        <v>127</v>
      </c>
      <c r="D46" s="239"/>
      <c r="E46" s="214" t="s">
        <v>128</v>
      </c>
      <c r="F46" s="24" t="s">
        <v>129</v>
      </c>
      <c r="G46" s="85"/>
      <c r="H46" s="129" t="s">
        <v>38</v>
      </c>
      <c r="I46" s="26" t="s">
        <v>44</v>
      </c>
      <c r="J46" s="50" t="s">
        <v>30</v>
      </c>
      <c r="K46" s="131" t="s">
        <v>235</v>
      </c>
      <c r="L46" s="87" t="s">
        <v>91</v>
      </c>
      <c r="M46" s="150"/>
      <c r="N46" s="152"/>
      <c r="O46" s="118"/>
      <c r="P46" s="126"/>
    </row>
    <row r="47" spans="1:16" ht="42.75">
      <c r="A47" s="68"/>
      <c r="B47" s="266"/>
      <c r="C47" s="106" t="s">
        <v>130</v>
      </c>
      <c r="D47" s="239"/>
      <c r="E47" s="214" t="s">
        <v>131</v>
      </c>
      <c r="F47" s="24" t="s">
        <v>132</v>
      </c>
      <c r="G47" s="85"/>
      <c r="H47" s="129" t="s">
        <v>38</v>
      </c>
      <c r="I47" s="31"/>
      <c r="J47" s="50"/>
      <c r="K47" s="31"/>
      <c r="L47" s="83"/>
      <c r="M47" s="186" t="s">
        <v>305</v>
      </c>
      <c r="N47" s="187" t="s">
        <v>244</v>
      </c>
      <c r="O47" s="117"/>
      <c r="P47" s="126"/>
    </row>
    <row r="48" spans="1:16" ht="38.25" customHeight="1">
      <c r="A48" s="68"/>
      <c r="B48" s="47"/>
      <c r="C48" s="93"/>
      <c r="D48" s="94"/>
      <c r="E48" s="95"/>
      <c r="F48" s="96"/>
      <c r="G48" s="83"/>
      <c r="H48" s="83"/>
      <c r="I48" s="83"/>
      <c r="J48" s="70"/>
      <c r="K48" s="83"/>
      <c r="L48" s="83"/>
      <c r="M48" s="97"/>
      <c r="N48" s="95"/>
      <c r="O48" s="83"/>
      <c r="P48" s="126"/>
    </row>
    <row r="49" spans="1:16" ht="18">
      <c r="A49" s="68"/>
      <c r="B49" s="269" t="s">
        <v>134</v>
      </c>
      <c r="C49" s="270"/>
      <c r="D49" s="270"/>
      <c r="E49" s="270"/>
      <c r="F49" s="271"/>
      <c r="G49" s="83"/>
      <c r="H49" s="232" t="s">
        <v>135</v>
      </c>
      <c r="I49" s="233"/>
      <c r="J49" s="233"/>
      <c r="K49" s="234"/>
      <c r="L49" s="83"/>
      <c r="M49" s="232" t="s">
        <v>136</v>
      </c>
      <c r="N49" s="233"/>
      <c r="O49" s="83"/>
      <c r="P49" s="126"/>
    </row>
    <row r="50" spans="1:16" s="53" customFormat="1" ht="60" customHeight="1">
      <c r="A50" s="69"/>
      <c r="B50" s="108" t="s">
        <v>137</v>
      </c>
      <c r="C50" s="109" t="str">
        <f>C10</f>
        <v>WMD
GV499</v>
      </c>
      <c r="D50" s="108" t="str">
        <f>D10</f>
        <v>Adverse sustainability impact</v>
      </c>
      <c r="E50" s="110" t="str">
        <f>E10</f>
        <v>SFDR wording for adverse sustainability indicators (qualititative or quantitative)</v>
      </c>
      <c r="F50" s="111" t="str">
        <f>F10</f>
        <v>(Quanitative) metric for VW</v>
      </c>
      <c r="G50" s="84"/>
      <c r="H50" s="108" t="str">
        <f>H10</f>
        <v>Disclosed
E = Explicit
I = Implicit 
N = No</v>
      </c>
      <c r="I50" s="108" t="str">
        <f>I10</f>
        <v>VW's quantitative Performance
 (FY 2023)</v>
      </c>
      <c r="J50" s="108" t="str">
        <f>J10</f>
        <v>Reporting metric</v>
      </c>
      <c r="K50" s="108" t="s">
        <v>15</v>
      </c>
      <c r="L50" s="84"/>
      <c r="M50" s="108" t="str">
        <f>M10</f>
        <v xml:space="preserve">High level Summary of VW's Policies or Strategy </v>
      </c>
      <c r="N50" s="108" t="str">
        <f>N10</f>
        <v>Further Info</v>
      </c>
      <c r="O50" s="115"/>
      <c r="P50" s="126"/>
    </row>
    <row r="51" spans="1:16" ht="30" customHeight="1">
      <c r="A51" s="68"/>
      <c r="B51" s="272"/>
      <c r="C51" s="107">
        <v>41</v>
      </c>
      <c r="D51" s="239" t="s">
        <v>57</v>
      </c>
      <c r="E51" s="214" t="s">
        <v>138</v>
      </c>
      <c r="F51" s="24" t="s">
        <v>139</v>
      </c>
      <c r="G51" s="85"/>
      <c r="H51" s="128" t="s">
        <v>21</v>
      </c>
      <c r="I51" s="30" t="s">
        <v>63</v>
      </c>
      <c r="J51" s="30" t="s">
        <v>30</v>
      </c>
      <c r="K51" s="131" t="s">
        <v>140</v>
      </c>
      <c r="L51" s="90"/>
      <c r="M51" s="260" t="s">
        <v>141</v>
      </c>
      <c r="N51" s="274" t="s">
        <v>140</v>
      </c>
      <c r="O51" s="121"/>
      <c r="P51" s="126"/>
    </row>
    <row r="52" spans="1:16" ht="33" customHeight="1">
      <c r="A52" s="68"/>
      <c r="B52" s="272"/>
      <c r="C52" s="28" t="s">
        <v>142</v>
      </c>
      <c r="D52" s="239"/>
      <c r="E52" s="214" t="s">
        <v>143</v>
      </c>
      <c r="F52" s="24" t="s">
        <v>144</v>
      </c>
      <c r="G52" s="85"/>
      <c r="H52" s="128" t="s">
        <v>21</v>
      </c>
      <c r="I52" s="30" t="s">
        <v>300</v>
      </c>
      <c r="J52" s="26" t="s">
        <v>236</v>
      </c>
      <c r="K52" s="277" t="s">
        <v>251</v>
      </c>
      <c r="L52" s="85"/>
      <c r="M52" s="273"/>
      <c r="N52" s="275"/>
      <c r="O52" s="116"/>
      <c r="P52" s="126"/>
    </row>
    <row r="53" spans="1:16" ht="28.5">
      <c r="A53" s="68"/>
      <c r="B53" s="272"/>
      <c r="C53" s="28" t="s">
        <v>145</v>
      </c>
      <c r="D53" s="239"/>
      <c r="E53" s="214" t="s">
        <v>146</v>
      </c>
      <c r="F53" s="24" t="s">
        <v>147</v>
      </c>
      <c r="G53" s="85"/>
      <c r="H53" s="130" t="s">
        <v>49</v>
      </c>
      <c r="I53" s="35"/>
      <c r="J53" s="26" t="s">
        <v>236</v>
      </c>
      <c r="K53" s="278"/>
      <c r="L53" s="85"/>
      <c r="M53" s="261"/>
      <c r="N53" s="276"/>
      <c r="O53" s="116"/>
      <c r="P53" s="126"/>
    </row>
    <row r="54" spans="1:16" ht="28.5">
      <c r="A54" s="68"/>
      <c r="B54" s="272"/>
      <c r="C54" s="28" t="s">
        <v>148</v>
      </c>
      <c r="D54" s="239"/>
      <c r="E54" s="214" t="s">
        <v>149</v>
      </c>
      <c r="F54" s="24" t="s">
        <v>150</v>
      </c>
      <c r="G54" s="85"/>
      <c r="H54" s="128" t="s">
        <v>21</v>
      </c>
      <c r="I54" s="30" t="s">
        <v>63</v>
      </c>
      <c r="J54" s="30" t="s">
        <v>30</v>
      </c>
      <c r="K54" s="132" t="s">
        <v>266</v>
      </c>
      <c r="L54" s="85"/>
      <c r="M54" s="26"/>
      <c r="N54" s="131"/>
      <c r="O54" s="116"/>
      <c r="P54" s="126"/>
    </row>
    <row r="55" spans="1:16" ht="42.75">
      <c r="A55" s="68"/>
      <c r="B55" s="272"/>
      <c r="C55" s="28" t="s">
        <v>151</v>
      </c>
      <c r="D55" s="239"/>
      <c r="E55" s="214" t="s">
        <v>152</v>
      </c>
      <c r="F55" s="24" t="s">
        <v>153</v>
      </c>
      <c r="G55" s="85"/>
      <c r="H55" s="128" t="s">
        <v>21</v>
      </c>
      <c r="I55" s="30" t="s">
        <v>63</v>
      </c>
      <c r="J55" s="30" t="s">
        <v>30</v>
      </c>
      <c r="K55" s="274" t="s">
        <v>154</v>
      </c>
      <c r="L55" s="85"/>
      <c r="M55" s="260" t="s">
        <v>203</v>
      </c>
      <c r="N55" s="274" t="s">
        <v>154</v>
      </c>
      <c r="O55" s="116"/>
      <c r="P55" s="126"/>
    </row>
    <row r="56" spans="1:16" ht="14.25">
      <c r="A56" s="68"/>
      <c r="B56" s="272"/>
      <c r="C56" s="28" t="s">
        <v>155</v>
      </c>
      <c r="D56" s="239"/>
      <c r="E56" s="214" t="s">
        <v>156</v>
      </c>
      <c r="F56" s="24" t="s">
        <v>157</v>
      </c>
      <c r="G56" s="85"/>
      <c r="H56" s="128" t="s">
        <v>21</v>
      </c>
      <c r="I56" s="26" t="s">
        <v>63</v>
      </c>
      <c r="J56" s="34" t="s">
        <v>30</v>
      </c>
      <c r="K56" s="276"/>
      <c r="L56" s="85"/>
      <c r="M56" s="261"/>
      <c r="N56" s="276"/>
      <c r="O56" s="116"/>
      <c r="P56" s="126"/>
    </row>
    <row r="57" spans="1:16" ht="28.5">
      <c r="A57" s="68"/>
      <c r="B57" s="272"/>
      <c r="C57" s="236" t="s">
        <v>158</v>
      </c>
      <c r="D57" s="239"/>
      <c r="E57" s="254" t="s">
        <v>159</v>
      </c>
      <c r="F57" s="24" t="s">
        <v>204</v>
      </c>
      <c r="G57" s="85"/>
      <c r="H57" s="130" t="s">
        <v>49</v>
      </c>
      <c r="J57" s="151" t="s">
        <v>133</v>
      </c>
      <c r="K57" s="215"/>
      <c r="L57" s="104"/>
      <c r="M57" s="244" t="s">
        <v>271</v>
      </c>
      <c r="N57" s="281" t="s">
        <v>160</v>
      </c>
      <c r="O57" s="117"/>
      <c r="P57" s="126"/>
    </row>
    <row r="58" spans="1:16" ht="42.75">
      <c r="A58" s="68"/>
      <c r="B58" s="272"/>
      <c r="C58" s="238"/>
      <c r="D58" s="239"/>
      <c r="E58" s="255"/>
      <c r="F58" s="24" t="s">
        <v>205</v>
      </c>
      <c r="G58" s="85"/>
      <c r="H58" s="128" t="s">
        <v>21</v>
      </c>
      <c r="I58" s="1" t="s">
        <v>207</v>
      </c>
      <c r="J58" s="151" t="s">
        <v>133</v>
      </c>
      <c r="K58" s="167" t="s">
        <v>252</v>
      </c>
      <c r="L58" s="104"/>
      <c r="M58" s="246"/>
      <c r="N58" s="282"/>
      <c r="O58" s="117"/>
      <c r="P58" s="126"/>
    </row>
    <row r="59" spans="1:16" ht="82.5" customHeight="1">
      <c r="A59" s="68"/>
      <c r="B59" s="272"/>
      <c r="C59" s="28" t="s">
        <v>161</v>
      </c>
      <c r="D59" s="239"/>
      <c r="E59" s="214" t="s">
        <v>162</v>
      </c>
      <c r="F59" s="24" t="s">
        <v>163</v>
      </c>
      <c r="G59" s="85"/>
      <c r="H59" s="130" t="s">
        <v>49</v>
      </c>
      <c r="I59" s="54"/>
      <c r="J59" s="152" t="s">
        <v>67</v>
      </c>
      <c r="K59" s="168"/>
      <c r="L59" s="169"/>
      <c r="M59" s="23" t="s">
        <v>279</v>
      </c>
      <c r="N59" s="167" t="s">
        <v>253</v>
      </c>
      <c r="O59" s="122"/>
      <c r="P59" s="126"/>
    </row>
    <row r="60" spans="1:16" ht="29.45" customHeight="1">
      <c r="A60" s="68"/>
      <c r="B60" s="283"/>
      <c r="C60" s="236" t="s">
        <v>164</v>
      </c>
      <c r="D60" s="239" t="s">
        <v>165</v>
      </c>
      <c r="E60" s="284" t="s">
        <v>166</v>
      </c>
      <c r="F60" s="284" t="s">
        <v>167</v>
      </c>
      <c r="G60" s="85"/>
      <c r="H60" s="287" t="s">
        <v>21</v>
      </c>
      <c r="I60" s="289" t="s">
        <v>63</v>
      </c>
      <c r="J60" s="291" t="s">
        <v>30</v>
      </c>
      <c r="K60" s="170" t="s">
        <v>168</v>
      </c>
      <c r="L60" s="169"/>
      <c r="M60" s="244" t="s">
        <v>169</v>
      </c>
      <c r="N60" s="293" t="s">
        <v>168</v>
      </c>
      <c r="O60" s="122"/>
      <c r="P60" s="126"/>
    </row>
    <row r="61" spans="1:16" ht="67.900000000000006" customHeight="1">
      <c r="A61" s="68"/>
      <c r="B61" s="283"/>
      <c r="C61" s="238"/>
      <c r="D61" s="239"/>
      <c r="E61" s="285"/>
      <c r="F61" s="285"/>
      <c r="G61" s="85"/>
      <c r="H61" s="288"/>
      <c r="I61" s="290"/>
      <c r="J61" s="292"/>
      <c r="K61" s="171" t="s">
        <v>267</v>
      </c>
      <c r="L61" s="169"/>
      <c r="M61" s="246"/>
      <c r="N61" s="294"/>
      <c r="O61" s="122"/>
      <c r="P61" s="126"/>
    </row>
    <row r="62" spans="1:16" ht="58.9" customHeight="1">
      <c r="A62" s="68"/>
      <c r="B62" s="283"/>
      <c r="C62" s="28" t="s">
        <v>170</v>
      </c>
      <c r="D62" s="239"/>
      <c r="E62" s="214" t="s">
        <v>171</v>
      </c>
      <c r="F62" s="24" t="s">
        <v>172</v>
      </c>
      <c r="G62" s="85"/>
      <c r="H62" s="128" t="s">
        <v>21</v>
      </c>
      <c r="I62" s="30" t="s">
        <v>63</v>
      </c>
      <c r="J62" s="151" t="s">
        <v>30</v>
      </c>
      <c r="K62" s="167" t="s">
        <v>254</v>
      </c>
      <c r="L62" s="104"/>
      <c r="M62" s="150" t="s">
        <v>208</v>
      </c>
      <c r="N62" s="167" t="s">
        <v>254</v>
      </c>
      <c r="O62" s="116"/>
      <c r="P62" s="126"/>
    </row>
    <row r="63" spans="1:16" ht="28.5">
      <c r="A63" s="68"/>
      <c r="B63" s="283"/>
      <c r="C63" s="28" t="s">
        <v>173</v>
      </c>
      <c r="D63" s="239"/>
      <c r="E63" s="214" t="s">
        <v>174</v>
      </c>
      <c r="F63" s="24" t="s">
        <v>175</v>
      </c>
      <c r="G63" s="85"/>
      <c r="H63" s="128" t="s">
        <v>21</v>
      </c>
      <c r="I63" s="26" t="s">
        <v>63</v>
      </c>
      <c r="J63" s="152" t="s">
        <v>30</v>
      </c>
      <c r="K63" s="172" t="s">
        <v>176</v>
      </c>
      <c r="L63" s="169"/>
      <c r="M63" s="150" t="s">
        <v>177</v>
      </c>
      <c r="N63" s="172" t="s">
        <v>176</v>
      </c>
      <c r="O63" s="123"/>
      <c r="P63" s="126"/>
    </row>
    <row r="64" spans="1:16" ht="62.45" customHeight="1">
      <c r="A64" s="68"/>
      <c r="B64" s="283"/>
      <c r="C64" s="28" t="s">
        <v>178</v>
      </c>
      <c r="D64" s="239"/>
      <c r="E64" s="214" t="s">
        <v>179</v>
      </c>
      <c r="F64" s="24" t="s">
        <v>180</v>
      </c>
      <c r="G64" s="85"/>
      <c r="H64" s="129" t="s">
        <v>38</v>
      </c>
      <c r="I64" s="30" t="s">
        <v>63</v>
      </c>
      <c r="J64" s="162" t="s">
        <v>30</v>
      </c>
      <c r="K64" s="172" t="s">
        <v>258</v>
      </c>
      <c r="L64" s="169"/>
      <c r="M64" s="150" t="s">
        <v>259</v>
      </c>
      <c r="N64" s="173" t="s">
        <v>267</v>
      </c>
      <c r="O64" s="123"/>
      <c r="P64" s="126"/>
    </row>
    <row r="65" spans="1:16" ht="57">
      <c r="A65" s="68"/>
      <c r="B65" s="283"/>
      <c r="C65" s="28" t="s">
        <v>181</v>
      </c>
      <c r="D65" s="239"/>
      <c r="E65" s="214" t="s">
        <v>182</v>
      </c>
      <c r="F65" s="24" t="s">
        <v>183</v>
      </c>
      <c r="G65" s="85"/>
      <c r="H65" s="129" t="s">
        <v>38</v>
      </c>
      <c r="I65" s="30" t="s">
        <v>63</v>
      </c>
      <c r="J65" s="162" t="s">
        <v>30</v>
      </c>
      <c r="K65" s="172" t="s">
        <v>258</v>
      </c>
      <c r="L65" s="169"/>
      <c r="M65" s="150" t="s">
        <v>268</v>
      </c>
      <c r="N65" s="174" t="s">
        <v>266</v>
      </c>
      <c r="O65" s="123"/>
      <c r="P65" s="126"/>
    </row>
    <row r="66" spans="1:16" ht="30">
      <c r="A66" s="68"/>
      <c r="B66" s="283"/>
      <c r="C66" s="28" t="s">
        <v>184</v>
      </c>
      <c r="D66" s="239"/>
      <c r="E66" s="214" t="s">
        <v>185</v>
      </c>
      <c r="F66" s="24" t="s">
        <v>186</v>
      </c>
      <c r="G66" s="85"/>
      <c r="H66" s="130" t="s">
        <v>49</v>
      </c>
      <c r="I66" s="30"/>
      <c r="J66" s="151" t="s">
        <v>133</v>
      </c>
      <c r="K66" s="151"/>
      <c r="L66" s="175"/>
      <c r="M66" s="156" t="s">
        <v>210</v>
      </c>
      <c r="N66" s="188" t="s">
        <v>255</v>
      </c>
      <c r="O66" s="119"/>
      <c r="P66" s="126"/>
    </row>
    <row r="67" spans="1:16" ht="28.5">
      <c r="A67" s="68"/>
      <c r="B67" s="272"/>
      <c r="C67" s="28" t="s">
        <v>187</v>
      </c>
      <c r="D67" s="239" t="s">
        <v>188</v>
      </c>
      <c r="E67" s="214" t="s">
        <v>189</v>
      </c>
      <c r="F67" s="24" t="s">
        <v>190</v>
      </c>
      <c r="G67" s="85"/>
      <c r="H67" s="128" t="s">
        <v>21</v>
      </c>
      <c r="I67" s="30" t="s">
        <v>63</v>
      </c>
      <c r="J67" s="151" t="s">
        <v>30</v>
      </c>
      <c r="K67" s="161" t="s">
        <v>191</v>
      </c>
      <c r="L67" s="104"/>
      <c r="M67" s="150" t="s">
        <v>269</v>
      </c>
      <c r="N67" s="161" t="s">
        <v>191</v>
      </c>
      <c r="O67" s="116"/>
      <c r="P67" s="126"/>
    </row>
    <row r="68" spans="1:16" ht="42.75">
      <c r="A68" s="68"/>
      <c r="B68" s="272"/>
      <c r="C68" s="28" t="s">
        <v>192</v>
      </c>
      <c r="D68" s="239"/>
      <c r="E68" s="214" t="s">
        <v>193</v>
      </c>
      <c r="F68" s="24" t="s">
        <v>194</v>
      </c>
      <c r="G68" s="85"/>
      <c r="H68" s="130" t="s">
        <v>49</v>
      </c>
      <c r="I68" s="26"/>
      <c r="J68" s="152" t="s">
        <v>29</v>
      </c>
      <c r="K68" s="151"/>
      <c r="L68" s="104"/>
      <c r="M68" s="164"/>
      <c r="N68" s="151"/>
      <c r="O68" s="117"/>
      <c r="P68" s="126"/>
    </row>
    <row r="69" spans="1:16" ht="43.15" customHeight="1">
      <c r="A69" s="68"/>
      <c r="B69" s="272"/>
      <c r="C69" s="236" t="s">
        <v>195</v>
      </c>
      <c r="D69" s="239"/>
      <c r="E69" s="214" t="s">
        <v>196</v>
      </c>
      <c r="F69" s="214" t="s">
        <v>257</v>
      </c>
      <c r="G69" s="85"/>
      <c r="H69" s="130" t="s">
        <v>49</v>
      </c>
      <c r="I69" s="56"/>
      <c r="J69" s="152" t="s">
        <v>29</v>
      </c>
      <c r="K69" s="151"/>
      <c r="L69" s="104"/>
      <c r="M69" s="279" t="s">
        <v>260</v>
      </c>
      <c r="N69" s="176" t="s">
        <v>270</v>
      </c>
      <c r="O69" s="117"/>
      <c r="P69" s="126"/>
    </row>
    <row r="70" spans="1:16" ht="42.75">
      <c r="A70" s="68"/>
      <c r="B70" s="272"/>
      <c r="C70" s="238"/>
      <c r="D70" s="239"/>
      <c r="E70" s="214" t="s">
        <v>196</v>
      </c>
      <c r="F70" s="214" t="s">
        <v>278</v>
      </c>
      <c r="G70" s="85"/>
      <c r="H70" s="130" t="s">
        <v>49</v>
      </c>
      <c r="I70" s="56"/>
      <c r="J70" s="152" t="s">
        <v>29</v>
      </c>
      <c r="K70" s="151"/>
      <c r="L70" s="104"/>
      <c r="M70" s="280"/>
      <c r="N70" s="177" t="s">
        <v>168</v>
      </c>
      <c r="O70" s="116"/>
      <c r="P70" s="126"/>
    </row>
    <row r="71" spans="1:16" ht="19.899999999999999" customHeight="1">
      <c r="A71" s="68"/>
      <c r="B71" s="83"/>
      <c r="C71" s="93"/>
      <c r="D71" s="94"/>
      <c r="E71" s="95"/>
      <c r="F71" s="96"/>
      <c r="G71" s="83"/>
      <c r="H71" s="70"/>
      <c r="I71" s="83"/>
      <c r="J71" s="70"/>
      <c r="K71" s="83"/>
      <c r="L71" s="83"/>
      <c r="M71" s="97"/>
      <c r="N71" s="95"/>
      <c r="O71" s="83"/>
      <c r="P71" s="126"/>
    </row>
    <row r="72" spans="1:16" ht="84.75" customHeight="1">
      <c r="A72" s="68"/>
      <c r="B72" s="83"/>
      <c r="C72" s="286" t="s">
        <v>301</v>
      </c>
      <c r="D72" s="286"/>
      <c r="E72" s="286"/>
      <c r="F72" s="286"/>
      <c r="G72" s="286"/>
      <c r="H72" s="286"/>
      <c r="I72" s="286"/>
      <c r="J72" s="286"/>
      <c r="K72" s="286"/>
      <c r="L72" s="286"/>
      <c r="M72" s="286"/>
      <c r="N72" s="286"/>
      <c r="O72" s="83"/>
      <c r="P72" s="126"/>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sheetData>
  <mergeCells count="63">
    <mergeCell ref="C72:N72"/>
    <mergeCell ref="H60:H61"/>
    <mergeCell ref="I60:I61"/>
    <mergeCell ref="J60:J61"/>
    <mergeCell ref="M60:M61"/>
    <mergeCell ref="N60:N61"/>
    <mergeCell ref="B67:B70"/>
    <mergeCell ref="D67:D70"/>
    <mergeCell ref="C69:C70"/>
    <mergeCell ref="M69:M70"/>
    <mergeCell ref="N55:N56"/>
    <mergeCell ref="C57:C58"/>
    <mergeCell ref="E57:E58"/>
    <mergeCell ref="M57:M58"/>
    <mergeCell ref="N57:N58"/>
    <mergeCell ref="B60:B66"/>
    <mergeCell ref="C60:C61"/>
    <mergeCell ref="D60:D66"/>
    <mergeCell ref="E60:E61"/>
    <mergeCell ref="F60:F61"/>
    <mergeCell ref="B49:F49"/>
    <mergeCell ref="H49:K49"/>
    <mergeCell ref="M49:N49"/>
    <mergeCell ref="B51:B59"/>
    <mergeCell ref="D51:D59"/>
    <mergeCell ref="M51:M53"/>
    <mergeCell ref="N51:N53"/>
    <mergeCell ref="K52:K53"/>
    <mergeCell ref="K55:K56"/>
    <mergeCell ref="M55:M56"/>
    <mergeCell ref="B36:B47"/>
    <mergeCell ref="D36:D47"/>
    <mergeCell ref="K37:K38"/>
    <mergeCell ref="M37:M38"/>
    <mergeCell ref="N37:N38"/>
    <mergeCell ref="N40:N41"/>
    <mergeCell ref="C44:C45"/>
    <mergeCell ref="E44:E45"/>
    <mergeCell ref="H29:K29"/>
    <mergeCell ref="M29:N29"/>
    <mergeCell ref="B31:B34"/>
    <mergeCell ref="D31:D34"/>
    <mergeCell ref="I31:I32"/>
    <mergeCell ref="J31:J32"/>
    <mergeCell ref="K31:K32"/>
    <mergeCell ref="M31:M32"/>
    <mergeCell ref="N31:N32"/>
    <mergeCell ref="B29:F29"/>
    <mergeCell ref="C20:C21"/>
    <mergeCell ref="D20:D21"/>
    <mergeCell ref="E20:E21"/>
    <mergeCell ref="B22:B26"/>
    <mergeCell ref="D22:D26"/>
    <mergeCell ref="B9:F9"/>
    <mergeCell ref="H9:K9"/>
    <mergeCell ref="M9:N9"/>
    <mergeCell ref="B11:B17"/>
    <mergeCell ref="C11:C14"/>
    <mergeCell ref="D11:D17"/>
    <mergeCell ref="E11:E14"/>
    <mergeCell ref="K11:K14"/>
    <mergeCell ref="M11:M14"/>
    <mergeCell ref="N11:N14"/>
  </mergeCells>
  <hyperlinks>
    <hyperlink ref="K25" r:id="rId1" xr:uid="{7CF53851-2315-4631-9C55-A9F107613858}"/>
    <hyperlink ref="K51" r:id="rId2" xr:uid="{33957C75-BA85-445D-B141-FB79C47BD5B3}"/>
    <hyperlink ref="N51" r:id="rId3" xr:uid="{C61AD2C1-7473-46DA-B2A9-FDED4258FB21}"/>
    <hyperlink ref="K52:K53" r:id="rId4" display="NFR 2021 (page 62)" xr:uid="{C6B57501-5262-4169-8B97-850C6359FB6D}"/>
    <hyperlink ref="K55" r:id="rId5" xr:uid="{BACBE451-4CCC-47E0-8F6F-7B64FE249631}"/>
    <hyperlink ref="N55" r:id="rId6" xr:uid="{38CEF31E-9F5A-4826-9D15-657E1D73C19A}"/>
    <hyperlink ref="N57" r:id="rId7" xr:uid="{EBA90040-F4AB-4D6F-99E4-FE374CC1C136}"/>
    <hyperlink ref="N60" r:id="rId8" xr:uid="{45255E79-CC55-467A-BC28-BF5C3D4DD754}"/>
    <hyperlink ref="K63" r:id="rId9" xr:uid="{5AA917D5-F8AA-457F-BA40-84ACCA39C7C6}"/>
    <hyperlink ref="N63" r:id="rId10" xr:uid="{FD172AA7-F3C0-4310-94C1-B4D3CF2BF7DD}"/>
    <hyperlink ref="N64" r:id="rId11" xr:uid="{C937E5D8-683C-4C81-BC23-3DA52121F02E}"/>
    <hyperlink ref="K67" r:id="rId12" xr:uid="{CBC46BB8-E1CA-4CBD-9113-0EA0956C7B47}"/>
    <hyperlink ref="N67" r:id="rId13" xr:uid="{B3E55D7B-670A-49E6-9316-621C497D129C}"/>
    <hyperlink ref="K36" r:id="rId14" xr:uid="{BA4D713B-3193-4101-ABEB-8BB1B05BE664}"/>
    <hyperlink ref="K31:K32" r:id="rId15" display="ESG Figures - Decarbonization" xr:uid="{DAB31952-B5D4-4746-B3A5-6E15DE11AE6B}"/>
    <hyperlink ref="K21" r:id="rId16" xr:uid="{F1EF34E4-13DD-4DD8-9C29-6E839D1459CA}"/>
    <hyperlink ref="K11:K14" r:id="rId17" display="ESG Figures - Decarbonization sheet" xr:uid="{E4012ADF-4084-47E8-8A09-67FD603791F0}"/>
    <hyperlink ref="K37:K38" r:id="rId18" display="NFR 2021 (p.62)" xr:uid="{BB727B31-DB2F-4E00-AE7D-53892D49FD07}"/>
    <hyperlink ref="K18" r:id="rId19" display="NFR 2021 (p.55)" xr:uid="{DE79DE81-F673-4CDE-B996-351B1A5684F1}"/>
    <hyperlink ref="N40:N41" r:id="rId20" display="NFR 2022 (p.29-30)" xr:uid="{E851D7CF-8CD3-4753-8B61-AF43A986D99F}"/>
    <hyperlink ref="K17" r:id="rId21" xr:uid="{0EC56806-757B-4EA5-AFE0-B8787BB659DC}"/>
    <hyperlink ref="K20" r:id="rId22" xr:uid="{22794882-7191-49DA-AD70-524D88736C50}"/>
    <hyperlink ref="K43" r:id="rId23" xr:uid="{1DBA4F2D-F367-404B-BAC4-2A84F0EE1C9F}"/>
    <hyperlink ref="K42" r:id="rId24" xr:uid="{0F34D130-49BA-4F3C-9837-27E28276F522}"/>
    <hyperlink ref="K45" r:id="rId25" xr:uid="{ABC980BA-28CD-4658-81ED-A9917DCBE0D1}"/>
    <hyperlink ref="K46" r:id="rId26" xr:uid="{CF1E22BD-5AC0-4CEB-9C53-C3FA8B0C3039}"/>
    <hyperlink ref="K64" r:id="rId27" xr:uid="{42C7174C-435D-47AB-AE7C-1D83439A26FB}"/>
    <hyperlink ref="K65" r:id="rId28" xr:uid="{8F656C33-26CE-41A6-8BD5-FA3376D1F121}"/>
    <hyperlink ref="N65" r:id="rId29" xr:uid="{823D7EB7-A2F3-4032-8ABF-A637D33257FB}"/>
    <hyperlink ref="N70" r:id="rId30" xr:uid="{1C45F5EF-9122-47F4-A412-300EF66EEE47}"/>
    <hyperlink ref="N69" r:id="rId31" xr:uid="{A83081B9-C01B-451E-B561-C10663F997E9}"/>
    <hyperlink ref="K54" r:id="rId32" xr:uid="{49CB7D53-ECCF-41A4-80B1-E170AE18874C}"/>
    <hyperlink ref="K61" r:id="rId33" xr:uid="{D2EB29D8-8A65-4CEA-9DE3-CF5431C3D2CB}"/>
    <hyperlink ref="K60" r:id="rId34" xr:uid="{93D0F193-8042-44A3-89CD-321330FCCEED}"/>
    <hyperlink ref="K15" r:id="rId35" xr:uid="{0A0A04C8-F3D5-494A-A2F5-0A17C1088CD4}"/>
    <hyperlink ref="K16" r:id="rId36" xr:uid="{24FD8F23-D475-4336-9335-C4734222584A}"/>
    <hyperlink ref="K22" r:id="rId37" display="NFR 2022 (p.44)" xr:uid="{E487FD4C-A74F-4420-B9DF-141FEBD02F00}"/>
    <hyperlink ref="K23" r:id="rId38" display="NFR 2022 (p.44)" xr:uid="{1E852A81-0124-457E-9E3F-3EA202969EE9}"/>
    <hyperlink ref="K34" r:id="rId39" display="NFR 2022 (p.44)" xr:uid="{3E278CE2-FB8D-463A-AFE1-7EFB3C39E0AF}"/>
    <hyperlink ref="K58" r:id="rId40" display="NFR 2022 (p.44)" xr:uid="{0040FF53-A213-4F86-94AA-D4EBD4B7CBB0}"/>
    <hyperlink ref="K62" r:id="rId41" display="NFR 2022 (p.44)" xr:uid="{AB017307-C216-43D6-8C46-CE6666D1399C}"/>
    <hyperlink ref="N66" r:id="rId42" xr:uid="{C3BDAD5E-514C-4AC3-BF41-1C5A253EFF41}"/>
    <hyperlink ref="N62" r:id="rId43" display="NFR 2022 (p.44)" xr:uid="{17E6A708-F378-4BED-B85C-18C05D5AF901}"/>
    <hyperlink ref="N59" r:id="rId44" display="NFR 2022 (p.44)" xr:uid="{096E1851-7FBB-4195-B556-C659FDA58B71}"/>
    <hyperlink ref="N45" r:id="rId45" display="NFR 2022 (p.44)" xr:uid="{05A6A7E6-91AA-430E-B800-C38F7F9D0C13}"/>
    <hyperlink ref="N43" r:id="rId46" display="NFR 2022 (p.44)" xr:uid="{4615D025-1CE3-4CFC-8E85-89E4FE30E96D}"/>
    <hyperlink ref="N34" r:id="rId47" display="NFR 2022 (p.44)" xr:uid="{98EC89BA-856D-4057-91D2-FE3B72BDACEC}"/>
    <hyperlink ref="N36" r:id="rId48" display="NFR 2022 (p.44)" xr:uid="{5F95ED4A-840C-470E-A72D-C8C898372AC5}"/>
    <hyperlink ref="N37:N38" r:id="rId49" display="NFR 2022 (p.73)" xr:uid="{57C46BA4-9BFC-4BB1-B267-6B8208BCF3EF}"/>
    <hyperlink ref="N22" r:id="rId50" display="NFR 2022 (p.44)" xr:uid="{D0461F3A-F874-41F6-BD4A-6768A3FEA417}"/>
    <hyperlink ref="N24" r:id="rId51" display="NFR 2022 (p.44)" xr:uid="{A0B4E1C3-AD94-4666-AD5A-EAC11E162F69}"/>
    <hyperlink ref="N25" r:id="rId52" display="NFR 2022 (p.44)" xr:uid="{9540CF4F-387E-45D6-A835-4398384D1D55}"/>
    <hyperlink ref="N18" r:id="rId53" display="NFR 2022 (p.44)" xr:uid="{DEC4BA68-923E-4FA1-B847-32FD7BC02CF0}"/>
    <hyperlink ref="N17" r:id="rId54" xr:uid="{22D5AFFC-9F61-4D82-BC3A-C30C755EC80E}"/>
    <hyperlink ref="N11:N14" r:id="rId55" display="NFR 2022 (p.36 ff)" xr:uid="{B40E9585-120A-4150-82E7-D8AD1471E09E}"/>
    <hyperlink ref="N16" r:id="rId56" xr:uid="{ED46A1CD-D5C9-4EF3-B8B7-7234F6220BE2}"/>
    <hyperlink ref="N23" r:id="rId57" xr:uid="{56ECDB4D-4BF2-48CC-9E45-F41F33ED1568}"/>
    <hyperlink ref="N47" r:id="rId58" xr:uid="{565DE106-691E-4113-A948-F08F051697AD}"/>
    <hyperlink ref="M47" r:id="rId59" display="Green Finance (volkswagenag.com)" xr:uid="{84B9A64F-A752-484D-9CD5-EFD3D4105F34}"/>
  </hyperlinks>
  <pageMargins left="0.7" right="0.7" top="0.75" bottom="0.75" header="0.3" footer="0.3"/>
  <pageSetup paperSize="9" scale="25" orientation="portrait" r:id="rId60"/>
  <drawing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9"/>
  <sheetViews>
    <sheetView showGridLines="0" zoomScale="70" zoomScaleNormal="70" workbookViewId="0">
      <selection activeCell="H17" sqref="H17"/>
    </sheetView>
  </sheetViews>
  <sheetFormatPr baseColWidth="10" defaultColWidth="0" defaultRowHeight="0" customHeight="1" zeroHeight="1"/>
  <cols>
    <col min="1" max="1" width="6" style="7" customWidth="1"/>
    <col min="2" max="2" width="5.7109375" style="18" hidden="1" customWidth="1"/>
    <col min="3" max="3" width="10.5703125" style="57" customWidth="1"/>
    <col min="4" max="4" width="20.140625" style="53" customWidth="1"/>
    <col min="5" max="5" width="37.42578125" style="52" customWidth="1"/>
    <col min="6" max="6" width="42.5703125" style="58" customWidth="1"/>
    <col min="7" max="7" width="2.42578125" style="7" customWidth="1"/>
    <col min="8" max="8" width="23.85546875" style="59" customWidth="1"/>
    <col min="9" max="9" width="22.28515625" style="18" customWidth="1"/>
    <col min="10" max="10" width="14.28515625" style="15" bestFit="1" customWidth="1"/>
    <col min="11" max="11" width="26" style="18" bestFit="1" customWidth="1"/>
    <col min="12" max="12" width="1.85546875" style="7" customWidth="1"/>
    <col min="13" max="13" width="82.28515625" style="60" customWidth="1"/>
    <col min="14" max="14" width="33" style="52" customWidth="1"/>
    <col min="15" max="15" width="1.85546875" style="7" customWidth="1"/>
    <col min="16" max="16" width="16.42578125" style="127" customWidth="1"/>
    <col min="17" max="17" width="0" style="18" hidden="1" customWidth="1"/>
    <col min="18" max="16384" width="9.140625" style="18" hidden="1"/>
  </cols>
  <sheetData>
    <row r="1" spans="1:19" s="7" customFormat="1" ht="14.25">
      <c r="A1" s="71"/>
      <c r="B1" s="71"/>
      <c r="C1" s="72"/>
      <c r="D1" s="73"/>
      <c r="E1" s="74"/>
      <c r="F1" s="75"/>
      <c r="G1" s="71"/>
      <c r="H1" s="76"/>
      <c r="I1" s="71"/>
      <c r="J1" s="77"/>
      <c r="K1" s="71"/>
      <c r="L1" s="71"/>
      <c r="M1" s="78"/>
      <c r="N1" s="74"/>
      <c r="O1" s="71"/>
      <c r="P1" s="125"/>
    </row>
    <row r="2" spans="1:19" s="7" customFormat="1" ht="42.6" customHeight="1">
      <c r="A2" s="71"/>
      <c r="B2" s="71"/>
      <c r="C2" s="217" t="s">
        <v>0</v>
      </c>
      <c r="D2" s="73"/>
      <c r="E2" s="74"/>
      <c r="F2" s="75"/>
      <c r="G2" s="71"/>
      <c r="H2" s="76"/>
      <c r="I2" s="71"/>
      <c r="J2" s="77"/>
      <c r="K2" s="71"/>
      <c r="L2" s="71"/>
      <c r="M2" s="78"/>
      <c r="N2" s="74"/>
      <c r="O2" s="71"/>
      <c r="P2" s="125"/>
    </row>
    <row r="3" spans="1:19" s="7" customFormat="1" ht="14.25">
      <c r="A3" s="71"/>
      <c r="B3" s="71"/>
      <c r="C3" s="72"/>
      <c r="D3" s="73"/>
      <c r="E3" s="74"/>
      <c r="F3" s="75"/>
      <c r="G3" s="71"/>
      <c r="H3" s="76"/>
      <c r="I3" s="71"/>
      <c r="J3" s="77"/>
      <c r="K3" s="71"/>
      <c r="L3" s="71"/>
      <c r="M3" s="78"/>
      <c r="N3" s="74"/>
      <c r="O3" s="71"/>
      <c r="P3" s="125"/>
    </row>
    <row r="4" spans="1:19" s="7" customFormat="1" ht="18">
      <c r="A4" s="71"/>
      <c r="B4" s="71"/>
      <c r="C4" s="77"/>
      <c r="D4" s="73"/>
      <c r="E4" s="74"/>
      <c r="F4" s="79"/>
      <c r="G4" s="80"/>
      <c r="H4" s="80"/>
      <c r="I4" s="71"/>
      <c r="J4" s="77"/>
      <c r="K4" s="71"/>
      <c r="L4" s="71"/>
      <c r="M4" s="78"/>
      <c r="N4" s="74"/>
      <c r="O4" s="71"/>
      <c r="P4" s="125"/>
    </row>
    <row r="5" spans="1:19" s="7" customFormat="1" ht="15" customHeight="1">
      <c r="A5" s="71"/>
      <c r="B5" s="71"/>
      <c r="C5" s="81" t="s">
        <v>1</v>
      </c>
      <c r="D5" s="82"/>
      <c r="E5" s="82"/>
      <c r="F5" s="71"/>
      <c r="G5" s="77"/>
      <c r="H5" s="71" t="s">
        <v>261</v>
      </c>
      <c r="I5" s="71"/>
      <c r="J5" s="78"/>
      <c r="K5" s="71"/>
      <c r="L5" s="71"/>
      <c r="M5" s="78"/>
      <c r="N5" s="80"/>
      <c r="O5" s="71"/>
      <c r="P5" s="125"/>
    </row>
    <row r="6" spans="1:19" s="7" customFormat="1" ht="15" customHeight="1">
      <c r="A6" s="71"/>
      <c r="B6" s="71"/>
      <c r="C6" s="81" t="s">
        <v>2</v>
      </c>
      <c r="D6" s="82"/>
      <c r="E6" s="82"/>
      <c r="F6" s="71"/>
      <c r="G6" s="77"/>
      <c r="H6" s="71" t="s">
        <v>262</v>
      </c>
      <c r="I6" s="71"/>
      <c r="J6" s="78"/>
      <c r="K6" s="71"/>
      <c r="L6" s="71"/>
      <c r="M6" s="78"/>
      <c r="N6" s="74"/>
      <c r="O6" s="71"/>
      <c r="P6" s="125"/>
    </row>
    <row r="7" spans="1:19" s="7" customFormat="1" ht="15" customHeight="1">
      <c r="A7" s="71"/>
      <c r="B7" s="71"/>
      <c r="C7" s="78" t="s">
        <v>3</v>
      </c>
      <c r="D7" s="82"/>
      <c r="E7" s="82"/>
      <c r="F7" s="71"/>
      <c r="G7" s="77"/>
      <c r="H7" s="71" t="s">
        <v>263</v>
      </c>
      <c r="I7" s="71"/>
      <c r="J7" s="78"/>
      <c r="K7" s="71"/>
      <c r="L7" s="71"/>
      <c r="M7" s="78"/>
      <c r="N7" s="74"/>
      <c r="O7" s="71"/>
      <c r="P7" s="125"/>
    </row>
    <row r="8" spans="1:19" s="7" customFormat="1" ht="31.15" customHeight="1" thickBot="1">
      <c r="A8" s="71"/>
      <c r="B8" s="71"/>
      <c r="C8" s="72"/>
      <c r="D8" s="73"/>
      <c r="E8" s="74"/>
      <c r="F8" s="75"/>
      <c r="G8" s="71"/>
      <c r="H8" s="76"/>
      <c r="I8" s="71"/>
      <c r="J8" s="77"/>
      <c r="K8" s="71"/>
      <c r="L8" s="71"/>
      <c r="M8" s="78"/>
      <c r="N8" s="74"/>
      <c r="O8" s="71"/>
      <c r="P8" s="125"/>
    </row>
    <row r="9" spans="1:19" ht="18.75" thickTop="1">
      <c r="A9" s="98"/>
      <c r="B9" s="229" t="s">
        <v>4</v>
      </c>
      <c r="C9" s="230"/>
      <c r="D9" s="230"/>
      <c r="E9" s="230"/>
      <c r="F9" s="231"/>
      <c r="G9" s="83"/>
      <c r="H9" s="232" t="s">
        <v>5</v>
      </c>
      <c r="I9" s="233"/>
      <c r="J9" s="233"/>
      <c r="K9" s="234"/>
      <c r="L9" s="83"/>
      <c r="M9" s="232" t="s">
        <v>6</v>
      </c>
      <c r="N9" s="233"/>
      <c r="O9" s="83"/>
      <c r="P9" s="126"/>
      <c r="Q9" s="16"/>
      <c r="R9" s="16"/>
      <c r="S9" s="17"/>
    </row>
    <row r="10" spans="1:19" s="23" customFormat="1" ht="68.25" customHeight="1">
      <c r="A10" s="99"/>
      <c r="B10" s="61" t="s">
        <v>7</v>
      </c>
      <c r="C10" s="20" t="s">
        <v>8</v>
      </c>
      <c r="D10" s="19" t="s">
        <v>9</v>
      </c>
      <c r="E10" s="21" t="s">
        <v>10</v>
      </c>
      <c r="F10" s="62" t="s">
        <v>11</v>
      </c>
      <c r="G10" s="101"/>
      <c r="H10" s="108" t="s">
        <v>12</v>
      </c>
      <c r="I10" s="108" t="s">
        <v>197</v>
      </c>
      <c r="J10" s="108" t="s">
        <v>14</v>
      </c>
      <c r="K10" s="108" t="s">
        <v>264</v>
      </c>
      <c r="L10" s="84"/>
      <c r="M10" s="108" t="s">
        <v>16</v>
      </c>
      <c r="N10" s="108" t="s">
        <v>265</v>
      </c>
      <c r="O10" s="115"/>
      <c r="P10" s="126"/>
      <c r="Q10" s="124" t="s">
        <v>9</v>
      </c>
      <c r="R10" s="22" t="s">
        <v>10</v>
      </c>
      <c r="S10" s="22" t="s">
        <v>11</v>
      </c>
    </row>
    <row r="11" spans="1:19" ht="28.5">
      <c r="A11" s="98"/>
      <c r="B11" s="235"/>
      <c r="C11" s="236" t="s">
        <v>17</v>
      </c>
      <c r="D11" s="239" t="s">
        <v>18</v>
      </c>
      <c r="E11" s="240" t="s">
        <v>19</v>
      </c>
      <c r="F11" s="63" t="s">
        <v>20</v>
      </c>
      <c r="G11" s="102"/>
      <c r="H11" s="128" t="s">
        <v>21</v>
      </c>
      <c r="I11" s="6" t="s">
        <v>294</v>
      </c>
      <c r="J11" s="150" t="s">
        <v>22</v>
      </c>
      <c r="K11" s="241" t="s">
        <v>81</v>
      </c>
      <c r="L11" s="104"/>
      <c r="M11" s="244" t="s">
        <v>211</v>
      </c>
      <c r="N11" s="247" t="s">
        <v>241</v>
      </c>
      <c r="O11" s="116"/>
      <c r="P11" s="126"/>
    </row>
    <row r="12" spans="1:19" ht="28.5">
      <c r="A12" s="98"/>
      <c r="B12" s="235"/>
      <c r="C12" s="237"/>
      <c r="D12" s="239"/>
      <c r="E12" s="240"/>
      <c r="F12" s="63" t="s">
        <v>23</v>
      </c>
      <c r="G12" s="102"/>
      <c r="H12" s="128" t="s">
        <v>21</v>
      </c>
      <c r="I12" s="6" t="s">
        <v>295</v>
      </c>
      <c r="J12" s="150" t="s">
        <v>22</v>
      </c>
      <c r="K12" s="242"/>
      <c r="L12" s="104"/>
      <c r="M12" s="245"/>
      <c r="N12" s="248"/>
      <c r="O12" s="116"/>
      <c r="P12" s="126"/>
    </row>
    <row r="13" spans="1:19" ht="28.5">
      <c r="A13" s="98"/>
      <c r="B13" s="235"/>
      <c r="C13" s="237"/>
      <c r="D13" s="239"/>
      <c r="E13" s="240"/>
      <c r="F13" s="63" t="s">
        <v>24</v>
      </c>
      <c r="G13" s="102"/>
      <c r="H13" s="128" t="s">
        <v>21</v>
      </c>
      <c r="I13" s="6" t="s">
        <v>296</v>
      </c>
      <c r="J13" s="150" t="s">
        <v>22</v>
      </c>
      <c r="K13" s="242"/>
      <c r="L13" s="104"/>
      <c r="M13" s="245"/>
      <c r="N13" s="248"/>
      <c r="O13" s="116"/>
      <c r="P13" s="126"/>
    </row>
    <row r="14" spans="1:19" ht="28.5">
      <c r="A14" s="98"/>
      <c r="B14" s="235"/>
      <c r="C14" s="238"/>
      <c r="D14" s="239"/>
      <c r="E14" s="240"/>
      <c r="F14" s="63" t="s">
        <v>25</v>
      </c>
      <c r="G14" s="102"/>
      <c r="H14" s="128" t="s">
        <v>21</v>
      </c>
      <c r="I14" s="5">
        <v>402.19</v>
      </c>
      <c r="J14" s="150" t="s">
        <v>22</v>
      </c>
      <c r="K14" s="243"/>
      <c r="L14" s="104"/>
      <c r="M14" s="246"/>
      <c r="N14" s="249"/>
      <c r="O14" s="116"/>
      <c r="P14" s="126"/>
    </row>
    <row r="15" spans="1:19" s="32" customFormat="1" ht="28.5">
      <c r="A15" s="100"/>
      <c r="B15" s="235"/>
      <c r="C15" s="28" t="s">
        <v>26</v>
      </c>
      <c r="D15" s="239"/>
      <c r="E15" s="114" t="s">
        <v>27</v>
      </c>
      <c r="F15" s="63" t="s">
        <v>28</v>
      </c>
      <c r="G15" s="102"/>
      <c r="H15" s="128" t="s">
        <v>21</v>
      </c>
      <c r="I15" s="31" t="s">
        <v>212</v>
      </c>
      <c r="J15" s="151" t="s">
        <v>30</v>
      </c>
      <c r="K15" s="155" t="s">
        <v>240</v>
      </c>
      <c r="L15" s="104"/>
      <c r="M15" s="148" t="s">
        <v>256</v>
      </c>
      <c r="N15" s="155"/>
      <c r="O15" s="116"/>
      <c r="P15" s="126"/>
    </row>
    <row r="16" spans="1:19" s="32" customFormat="1" ht="70.150000000000006" customHeight="1">
      <c r="A16" s="100"/>
      <c r="B16" s="235"/>
      <c r="C16" s="28" t="s">
        <v>31</v>
      </c>
      <c r="D16" s="239"/>
      <c r="E16" s="114" t="s">
        <v>32</v>
      </c>
      <c r="F16" s="63" t="s">
        <v>33</v>
      </c>
      <c r="G16" s="102"/>
      <c r="H16" s="129" t="s">
        <v>38</v>
      </c>
      <c r="I16" s="182" t="s">
        <v>289</v>
      </c>
      <c r="J16" s="152" t="s">
        <v>34</v>
      </c>
      <c r="K16" s="155" t="s">
        <v>240</v>
      </c>
      <c r="L16" s="104"/>
      <c r="M16" s="156" t="s">
        <v>239</v>
      </c>
      <c r="N16" s="155" t="s">
        <v>240</v>
      </c>
      <c r="O16" s="116"/>
      <c r="P16" s="126"/>
    </row>
    <row r="17" spans="1:16" s="32" customFormat="1" ht="54.6" customHeight="1">
      <c r="A17" s="100"/>
      <c r="B17" s="235"/>
      <c r="C17" s="28" t="s">
        <v>35</v>
      </c>
      <c r="D17" s="239"/>
      <c r="E17" s="114" t="s">
        <v>36</v>
      </c>
      <c r="F17" s="63" t="s">
        <v>37</v>
      </c>
      <c r="G17" s="102"/>
      <c r="H17" s="129" t="s">
        <v>38</v>
      </c>
      <c r="I17" s="4" t="s">
        <v>303</v>
      </c>
      <c r="J17" s="150" t="s">
        <v>39</v>
      </c>
      <c r="K17" s="153" t="s">
        <v>55</v>
      </c>
      <c r="L17" s="85"/>
      <c r="M17" s="150" t="s">
        <v>230</v>
      </c>
      <c r="N17" s="153" t="s">
        <v>55</v>
      </c>
      <c r="O17" s="116"/>
      <c r="P17" s="126"/>
    </row>
    <row r="18" spans="1:16" ht="42.75">
      <c r="A18" s="98"/>
      <c r="B18" s="64"/>
      <c r="C18" s="38" t="s">
        <v>40</v>
      </c>
      <c r="D18" s="112" t="s">
        <v>41</v>
      </c>
      <c r="E18" s="114" t="s">
        <v>42</v>
      </c>
      <c r="F18" s="63" t="s">
        <v>43</v>
      </c>
      <c r="G18" s="102"/>
      <c r="H18" s="129" t="s">
        <v>38</v>
      </c>
      <c r="I18" s="180">
        <v>404</v>
      </c>
      <c r="J18" s="152" t="s">
        <v>30</v>
      </c>
      <c r="K18" s="155" t="s">
        <v>276</v>
      </c>
      <c r="L18" s="85"/>
      <c r="M18" s="23" t="s">
        <v>308</v>
      </c>
      <c r="N18" s="155" t="s">
        <v>242</v>
      </c>
      <c r="O18" s="116"/>
      <c r="P18" s="126"/>
    </row>
    <row r="19" spans="1:16" s="32" customFormat="1" ht="14.25">
      <c r="A19" s="100"/>
      <c r="B19" s="64"/>
      <c r="C19" s="38" t="s">
        <v>45</v>
      </c>
      <c r="D19" s="112" t="s">
        <v>46</v>
      </c>
      <c r="E19" s="114" t="s">
        <v>47</v>
      </c>
      <c r="F19" s="63" t="s">
        <v>48</v>
      </c>
      <c r="G19" s="102"/>
      <c r="H19" s="130" t="s">
        <v>49</v>
      </c>
      <c r="I19" s="34"/>
      <c r="J19" s="152" t="s">
        <v>50</v>
      </c>
      <c r="K19" s="24"/>
      <c r="L19" s="85"/>
      <c r="M19" s="152"/>
      <c r="N19" s="152"/>
      <c r="O19" s="116"/>
      <c r="P19" s="126"/>
    </row>
    <row r="20" spans="1:16" ht="28.5">
      <c r="A20" s="98"/>
      <c r="B20" s="64"/>
      <c r="C20" s="250" t="s">
        <v>51</v>
      </c>
      <c r="D20" s="252" t="s">
        <v>52</v>
      </c>
      <c r="E20" s="254" t="s">
        <v>53</v>
      </c>
      <c r="F20" s="63" t="s">
        <v>54</v>
      </c>
      <c r="G20" s="102"/>
      <c r="H20" s="128" t="s">
        <v>21</v>
      </c>
      <c r="I20" s="42" t="s">
        <v>304</v>
      </c>
      <c r="J20" s="152" t="s">
        <v>50</v>
      </c>
      <c r="K20" s="153" t="s">
        <v>55</v>
      </c>
      <c r="L20" s="85"/>
      <c r="M20" s="24"/>
      <c r="N20" s="151"/>
      <c r="O20" s="116"/>
      <c r="P20" s="126"/>
    </row>
    <row r="21" spans="1:16" ht="28.5">
      <c r="A21" s="98"/>
      <c r="B21" s="64"/>
      <c r="C21" s="251"/>
      <c r="D21" s="253"/>
      <c r="E21" s="255"/>
      <c r="F21" s="63" t="s">
        <v>54</v>
      </c>
      <c r="G21" s="102"/>
      <c r="H21" s="128" t="s">
        <v>21</v>
      </c>
      <c r="I21" s="42" t="s">
        <v>281</v>
      </c>
      <c r="J21" s="152" t="s">
        <v>50</v>
      </c>
      <c r="K21" s="153" t="s">
        <v>55</v>
      </c>
      <c r="L21" s="85"/>
      <c r="M21" s="24"/>
      <c r="N21" s="157"/>
      <c r="O21" s="116"/>
      <c r="P21" s="126"/>
    </row>
    <row r="22" spans="1:16" ht="71.25">
      <c r="A22" s="98"/>
      <c r="B22" s="256"/>
      <c r="C22" s="28" t="s">
        <v>56</v>
      </c>
      <c r="D22" s="239" t="s">
        <v>57</v>
      </c>
      <c r="E22" s="114" t="s">
        <v>58</v>
      </c>
      <c r="F22" s="63" t="s">
        <v>59</v>
      </c>
      <c r="G22" s="102"/>
      <c r="H22" s="128" t="s">
        <v>21</v>
      </c>
      <c r="I22" s="34" t="s">
        <v>44</v>
      </c>
      <c r="J22" s="150" t="s">
        <v>30</v>
      </c>
      <c r="K22" s="155" t="s">
        <v>243</v>
      </c>
      <c r="L22" s="86"/>
      <c r="M22" s="150" t="s">
        <v>231</v>
      </c>
      <c r="N22" s="155" t="s">
        <v>243</v>
      </c>
      <c r="O22" s="117"/>
      <c r="P22" s="126"/>
    </row>
    <row r="23" spans="1:16" ht="79.150000000000006" customHeight="1">
      <c r="A23" s="98"/>
      <c r="B23" s="256"/>
      <c r="C23" s="28" t="s">
        <v>60</v>
      </c>
      <c r="D23" s="239"/>
      <c r="E23" s="114" t="s">
        <v>61</v>
      </c>
      <c r="F23" s="63" t="s">
        <v>62</v>
      </c>
      <c r="G23" s="102"/>
      <c r="H23" s="128" t="s">
        <v>21</v>
      </c>
      <c r="I23" s="34" t="s">
        <v>63</v>
      </c>
      <c r="J23" s="150" t="s">
        <v>30</v>
      </c>
      <c r="K23" s="155" t="s">
        <v>244</v>
      </c>
      <c r="L23" s="87"/>
      <c r="M23" s="2" t="s">
        <v>198</v>
      </c>
      <c r="N23" s="155" t="s">
        <v>283</v>
      </c>
      <c r="O23" s="118"/>
      <c r="P23" s="126"/>
    </row>
    <row r="24" spans="1:16" ht="15">
      <c r="A24" s="98"/>
      <c r="B24" s="256"/>
      <c r="C24" s="28" t="s">
        <v>64</v>
      </c>
      <c r="D24" s="239"/>
      <c r="E24" s="114" t="s">
        <v>65</v>
      </c>
      <c r="F24" s="63" t="s">
        <v>66</v>
      </c>
      <c r="G24" s="102"/>
      <c r="H24" s="130" t="s">
        <v>49</v>
      </c>
      <c r="I24" s="34"/>
      <c r="J24" s="152" t="s">
        <v>67</v>
      </c>
      <c r="K24" s="151"/>
      <c r="L24" s="85"/>
      <c r="M24" s="150" t="s">
        <v>232</v>
      </c>
      <c r="N24" s="155" t="s">
        <v>245</v>
      </c>
      <c r="O24" s="116"/>
      <c r="P24" s="126"/>
    </row>
    <row r="25" spans="1:16" ht="45">
      <c r="A25" s="98"/>
      <c r="B25" s="256"/>
      <c r="C25" s="28" t="s">
        <v>68</v>
      </c>
      <c r="D25" s="239"/>
      <c r="E25" s="114" t="s">
        <v>69</v>
      </c>
      <c r="F25" s="63" t="s">
        <v>70</v>
      </c>
      <c r="G25" s="103"/>
      <c r="H25" s="128" t="s">
        <v>21</v>
      </c>
      <c r="I25" s="3" t="s">
        <v>284</v>
      </c>
      <c r="J25" s="160" t="s">
        <v>71</v>
      </c>
      <c r="K25" s="178" t="s">
        <v>282</v>
      </c>
      <c r="L25" s="85"/>
      <c r="M25" s="158" t="s">
        <v>287</v>
      </c>
      <c r="N25" s="155" t="s">
        <v>244</v>
      </c>
      <c r="O25" s="116"/>
      <c r="P25" s="126"/>
    </row>
    <row r="26" spans="1:16" ht="57.75" thickBot="1">
      <c r="A26" s="98"/>
      <c r="B26" s="257"/>
      <c r="C26" s="65" t="s">
        <v>72</v>
      </c>
      <c r="D26" s="258"/>
      <c r="E26" s="66" t="s">
        <v>73</v>
      </c>
      <c r="F26" s="67" t="s">
        <v>74</v>
      </c>
      <c r="G26" s="102"/>
      <c r="H26" s="46" t="s">
        <v>280</v>
      </c>
      <c r="I26" s="46"/>
      <c r="J26" s="159" t="s">
        <v>29</v>
      </c>
      <c r="K26" s="159"/>
      <c r="L26" s="88"/>
      <c r="M26" s="159"/>
      <c r="N26" s="159"/>
      <c r="O26" s="119"/>
      <c r="P26" s="126"/>
    </row>
    <row r="27" spans="1:16" ht="15" thickTop="1">
      <c r="A27" s="68"/>
      <c r="B27" s="47"/>
      <c r="C27" s="93"/>
      <c r="D27" s="94"/>
      <c r="E27" s="95"/>
      <c r="F27" s="96"/>
      <c r="G27" s="83"/>
      <c r="H27" s="70"/>
      <c r="I27" s="83"/>
      <c r="J27" s="70"/>
      <c r="K27" s="83"/>
      <c r="L27" s="83"/>
      <c r="M27" s="97"/>
      <c r="N27" s="95"/>
      <c r="O27" s="83"/>
      <c r="P27" s="126"/>
    </row>
    <row r="28" spans="1:16" ht="14.25">
      <c r="A28" s="68"/>
      <c r="B28" s="47"/>
      <c r="C28" s="93"/>
      <c r="D28" s="94"/>
      <c r="E28" s="95"/>
      <c r="F28" s="96"/>
      <c r="G28" s="83"/>
      <c r="H28" s="70"/>
      <c r="I28" s="83"/>
      <c r="J28" s="70"/>
      <c r="K28" s="83"/>
      <c r="L28" s="83"/>
      <c r="M28" s="97"/>
      <c r="N28" s="95"/>
      <c r="O28" s="83"/>
      <c r="P28" s="126"/>
    </row>
    <row r="29" spans="1:16" ht="18">
      <c r="A29" s="68"/>
      <c r="B29" s="232" t="s">
        <v>75</v>
      </c>
      <c r="C29" s="233"/>
      <c r="D29" s="233"/>
      <c r="E29" s="233"/>
      <c r="F29" s="234"/>
      <c r="G29" s="83"/>
      <c r="H29" s="232" t="str">
        <f>H9</f>
        <v>Quantitative indicators</v>
      </c>
      <c r="I29" s="233"/>
      <c r="J29" s="233"/>
      <c r="K29" s="234"/>
      <c r="L29" s="83"/>
      <c r="M29" s="232" t="str">
        <f>M9</f>
        <v>Qualitative aspects</v>
      </c>
      <c r="N29" s="233"/>
      <c r="O29" s="83"/>
      <c r="P29" s="126"/>
    </row>
    <row r="30" spans="1:16" s="48" customFormat="1" ht="65.25" customHeight="1">
      <c r="A30" s="95"/>
      <c r="B30" s="108" t="s">
        <v>21</v>
      </c>
      <c r="C30" s="109" t="str">
        <f>C10</f>
        <v>WMD
GV499</v>
      </c>
      <c r="D30" s="108" t="str">
        <f>D10</f>
        <v>Adverse sustainability impact</v>
      </c>
      <c r="E30" s="110" t="str">
        <f>E10</f>
        <v>SFDR wording for adverse sustainability indicators (qualititative or quantitative)</v>
      </c>
      <c r="F30" s="111" t="str">
        <f>F10</f>
        <v>(Quanitative) metric for VW</v>
      </c>
      <c r="G30" s="89"/>
      <c r="H30" s="108" t="str">
        <f>H10</f>
        <v>Disclosed
E = Explicit
I = Implicit 
N = No</v>
      </c>
      <c r="I30" s="108" t="str">
        <f>I10</f>
        <v>VW's quantitative Performance (FY2022)</v>
      </c>
      <c r="J30" s="108" t="str">
        <f>J10</f>
        <v>Reporting metric</v>
      </c>
      <c r="K30" s="108" t="str">
        <f>K10</f>
        <v>Reference</v>
      </c>
      <c r="L30" s="89"/>
      <c r="M30" s="108" t="str">
        <f>M10</f>
        <v xml:space="preserve">High level Summary of VW's Policies or Strategy </v>
      </c>
      <c r="N30" s="108" t="str">
        <f>N10</f>
        <v>Further Info</v>
      </c>
      <c r="O30" s="120"/>
      <c r="P30" s="126"/>
    </row>
    <row r="31" spans="1:16" ht="30" customHeight="1">
      <c r="A31" s="68"/>
      <c r="B31" s="259"/>
      <c r="C31" s="105" t="s">
        <v>76</v>
      </c>
      <c r="D31" s="239" t="s">
        <v>77</v>
      </c>
      <c r="E31" s="114" t="s">
        <v>78</v>
      </c>
      <c r="F31" s="24" t="s">
        <v>79</v>
      </c>
      <c r="G31" s="104"/>
      <c r="H31" s="129" t="s">
        <v>38</v>
      </c>
      <c r="I31" s="260" t="s">
        <v>80</v>
      </c>
      <c r="J31" s="262" t="s">
        <v>50</v>
      </c>
      <c r="K31" s="241" t="s">
        <v>81</v>
      </c>
      <c r="L31" s="88"/>
      <c r="M31" s="262" t="s">
        <v>275</v>
      </c>
      <c r="N31" s="264" t="s">
        <v>248</v>
      </c>
      <c r="O31" s="119"/>
      <c r="P31" s="126"/>
    </row>
    <row r="32" spans="1:16" ht="13.9" hidden="1" customHeight="1">
      <c r="A32" s="68"/>
      <c r="B32" s="259"/>
      <c r="C32" s="105" t="s">
        <v>82</v>
      </c>
      <c r="D32" s="239"/>
      <c r="E32" s="114" t="s">
        <v>83</v>
      </c>
      <c r="F32" s="24" t="s">
        <v>84</v>
      </c>
      <c r="G32" s="85"/>
      <c r="H32" s="49" t="s">
        <v>38</v>
      </c>
      <c r="I32" s="261"/>
      <c r="J32" s="263"/>
      <c r="K32" s="243"/>
      <c r="L32" s="85"/>
      <c r="M32" s="263"/>
      <c r="N32" s="265"/>
      <c r="O32" s="116"/>
      <c r="P32" s="126"/>
    </row>
    <row r="33" spans="1:16" ht="28.5">
      <c r="A33" s="68"/>
      <c r="B33" s="259"/>
      <c r="C33" s="105" t="s">
        <v>85</v>
      </c>
      <c r="D33" s="239"/>
      <c r="E33" s="114" t="s">
        <v>86</v>
      </c>
      <c r="F33" s="24" t="s">
        <v>87</v>
      </c>
      <c r="G33" s="85"/>
      <c r="H33" s="130" t="s">
        <v>49</v>
      </c>
      <c r="I33" s="26"/>
      <c r="J33" s="152" t="s">
        <v>50</v>
      </c>
      <c r="K33" s="151"/>
      <c r="L33" s="85"/>
      <c r="M33" s="152"/>
      <c r="N33" s="163"/>
      <c r="O33" s="116"/>
      <c r="P33" s="126"/>
    </row>
    <row r="34" spans="1:16" ht="28.5">
      <c r="A34" s="68"/>
      <c r="B34" s="259"/>
      <c r="C34" s="105" t="s">
        <v>88</v>
      </c>
      <c r="D34" s="239"/>
      <c r="E34" s="114" t="s">
        <v>89</v>
      </c>
      <c r="F34" s="24" t="s">
        <v>90</v>
      </c>
      <c r="G34" s="85" t="s">
        <v>91</v>
      </c>
      <c r="H34" s="128" t="s">
        <v>21</v>
      </c>
      <c r="I34" s="26" t="s">
        <v>63</v>
      </c>
      <c r="J34" s="150" t="s">
        <v>30</v>
      </c>
      <c r="K34" s="155" t="s">
        <v>246</v>
      </c>
      <c r="L34" s="88"/>
      <c r="M34" s="150" t="s">
        <v>92</v>
      </c>
      <c r="N34" s="155" t="s">
        <v>247</v>
      </c>
      <c r="O34" s="119"/>
      <c r="P34" s="126"/>
    </row>
    <row r="35" spans="1:16" ht="42.75">
      <c r="A35" s="68"/>
      <c r="B35" s="113"/>
      <c r="C35" s="105" t="s">
        <v>93</v>
      </c>
      <c r="D35" s="112" t="s">
        <v>94</v>
      </c>
      <c r="E35" s="114" t="s">
        <v>95</v>
      </c>
      <c r="F35" s="24" t="s">
        <v>96</v>
      </c>
      <c r="G35" s="85" t="s">
        <v>91</v>
      </c>
      <c r="H35" s="130" t="s">
        <v>49</v>
      </c>
      <c r="I35" s="33"/>
      <c r="J35" s="152" t="s">
        <v>30</v>
      </c>
      <c r="K35" s="151"/>
      <c r="L35" s="85"/>
      <c r="M35" s="24"/>
      <c r="N35" s="157"/>
      <c r="O35" s="116"/>
      <c r="P35" s="126"/>
    </row>
    <row r="36" spans="1:16" ht="33.75" customHeight="1">
      <c r="A36" s="68"/>
      <c r="B36" s="266"/>
      <c r="C36" s="106" t="s">
        <v>97</v>
      </c>
      <c r="D36" s="239" t="s">
        <v>98</v>
      </c>
      <c r="E36" s="114" t="s">
        <v>99</v>
      </c>
      <c r="F36" s="185" t="s">
        <v>100</v>
      </c>
      <c r="G36" s="85"/>
      <c r="H36" s="159" t="s">
        <v>38</v>
      </c>
      <c r="I36" s="5" t="s">
        <v>302</v>
      </c>
      <c r="J36" s="150" t="s">
        <v>39</v>
      </c>
      <c r="K36" s="153" t="s">
        <v>101</v>
      </c>
      <c r="L36" s="85"/>
      <c r="M36" s="164" t="s">
        <v>200</v>
      </c>
      <c r="N36" s="155" t="s">
        <v>249</v>
      </c>
      <c r="O36" s="116"/>
      <c r="P36" s="126"/>
    </row>
    <row r="37" spans="1:16" ht="28.5">
      <c r="A37" s="68"/>
      <c r="B37" s="266"/>
      <c r="C37" s="106" t="s">
        <v>102</v>
      </c>
      <c r="D37" s="239"/>
      <c r="E37" s="114" t="s">
        <v>103</v>
      </c>
      <c r="F37" s="24" t="s">
        <v>104</v>
      </c>
      <c r="G37" s="85"/>
      <c r="H37" s="128" t="s">
        <v>21</v>
      </c>
      <c r="I37" s="34" t="s">
        <v>63</v>
      </c>
      <c r="J37" s="152" t="s">
        <v>30</v>
      </c>
      <c r="K37" s="241" t="s">
        <v>237</v>
      </c>
      <c r="L37" s="88"/>
      <c r="M37" s="262" t="s">
        <v>105</v>
      </c>
      <c r="N37" s="247" t="s">
        <v>249</v>
      </c>
      <c r="O37" s="119"/>
      <c r="P37" s="126"/>
    </row>
    <row r="38" spans="1:16" ht="28.5">
      <c r="A38" s="68"/>
      <c r="B38" s="266"/>
      <c r="C38" s="106" t="s">
        <v>106</v>
      </c>
      <c r="D38" s="239"/>
      <c r="E38" s="114" t="s">
        <v>107</v>
      </c>
      <c r="F38" s="24" t="s">
        <v>108</v>
      </c>
      <c r="G38" s="85" t="s">
        <v>91</v>
      </c>
      <c r="H38" s="128" t="s">
        <v>21</v>
      </c>
      <c r="I38" s="26" t="s">
        <v>44</v>
      </c>
      <c r="J38" s="150" t="s">
        <v>30</v>
      </c>
      <c r="K38" s="243"/>
      <c r="L38" s="85"/>
      <c r="M38" s="263"/>
      <c r="N38" s="249"/>
      <c r="O38" s="116"/>
      <c r="P38" s="126"/>
    </row>
    <row r="39" spans="1:16" ht="28.5">
      <c r="A39" s="68"/>
      <c r="B39" s="266"/>
      <c r="C39" s="106" t="s">
        <v>109</v>
      </c>
      <c r="D39" s="239"/>
      <c r="E39" s="114" t="s">
        <v>110</v>
      </c>
      <c r="F39" s="24" t="s">
        <v>111</v>
      </c>
      <c r="G39" s="85"/>
      <c r="H39" s="46" t="s">
        <v>280</v>
      </c>
      <c r="I39" s="46"/>
      <c r="J39" s="159" t="s">
        <v>30</v>
      </c>
      <c r="K39" s="159"/>
      <c r="L39" s="85"/>
      <c r="M39" s="159"/>
      <c r="N39" s="159"/>
      <c r="O39" s="116"/>
      <c r="P39" s="126"/>
    </row>
    <row r="40" spans="1:16" ht="45" customHeight="1">
      <c r="A40" s="68"/>
      <c r="B40" s="266"/>
      <c r="C40" s="106" t="s">
        <v>112</v>
      </c>
      <c r="D40" s="239"/>
      <c r="E40" s="114" t="s">
        <v>113</v>
      </c>
      <c r="F40" s="24" t="s">
        <v>114</v>
      </c>
      <c r="G40" s="85" t="s">
        <v>91</v>
      </c>
      <c r="H40" s="130" t="s">
        <v>49</v>
      </c>
      <c r="I40" s="26"/>
      <c r="J40" s="152" t="s">
        <v>30</v>
      </c>
      <c r="K40" s="151"/>
      <c r="L40" s="85"/>
      <c r="M40" s="164" t="s">
        <v>274</v>
      </c>
      <c r="N40" s="247" t="s">
        <v>250</v>
      </c>
      <c r="O40" s="116"/>
      <c r="P40" s="126"/>
    </row>
    <row r="41" spans="1:16" ht="51" customHeight="1">
      <c r="A41" s="68"/>
      <c r="B41" s="266"/>
      <c r="C41" s="106" t="s">
        <v>115</v>
      </c>
      <c r="D41" s="239"/>
      <c r="E41" s="114" t="s">
        <v>116</v>
      </c>
      <c r="F41" s="24" t="s">
        <v>117</v>
      </c>
      <c r="G41" s="85" t="s">
        <v>91</v>
      </c>
      <c r="H41" s="128" t="s">
        <v>21</v>
      </c>
      <c r="I41" s="35" t="s">
        <v>63</v>
      </c>
      <c r="J41" s="162" t="s">
        <v>30</v>
      </c>
      <c r="K41" s="149"/>
      <c r="L41" s="88"/>
      <c r="M41" s="165" t="s">
        <v>273</v>
      </c>
      <c r="N41" s="249"/>
      <c r="O41" s="119"/>
      <c r="P41" s="126"/>
    </row>
    <row r="42" spans="1:16" ht="28.5">
      <c r="A42" s="68"/>
      <c r="B42" s="266"/>
      <c r="C42" s="106" t="s">
        <v>118</v>
      </c>
      <c r="D42" s="239"/>
      <c r="E42" s="114" t="s">
        <v>119</v>
      </c>
      <c r="F42" s="24" t="s">
        <v>120</v>
      </c>
      <c r="G42" s="85" t="s">
        <v>91</v>
      </c>
      <c r="H42" s="129" t="s">
        <v>38</v>
      </c>
      <c r="I42" s="35" t="s">
        <v>44</v>
      </c>
      <c r="J42" s="50" t="s">
        <v>30</v>
      </c>
      <c r="K42" s="131" t="s">
        <v>235</v>
      </c>
      <c r="L42" s="88"/>
      <c r="M42" s="162"/>
      <c r="O42" s="119"/>
      <c r="P42" s="126"/>
    </row>
    <row r="43" spans="1:16" ht="28.5">
      <c r="A43" s="68"/>
      <c r="B43" s="266"/>
      <c r="C43" s="106" t="s">
        <v>121</v>
      </c>
      <c r="D43" s="239"/>
      <c r="E43" s="114" t="s">
        <v>122</v>
      </c>
      <c r="F43" s="24" t="s">
        <v>123</v>
      </c>
      <c r="G43" s="85"/>
      <c r="H43" s="128" t="s">
        <v>21</v>
      </c>
      <c r="I43" s="154">
        <v>80293</v>
      </c>
      <c r="J43" s="34" t="s">
        <v>234</v>
      </c>
      <c r="K43" s="140" t="s">
        <v>101</v>
      </c>
      <c r="L43" s="85"/>
      <c r="M43" s="150" t="s">
        <v>124</v>
      </c>
      <c r="N43" s="166" t="s">
        <v>199</v>
      </c>
      <c r="O43" s="116"/>
      <c r="P43" s="126"/>
    </row>
    <row r="44" spans="1:16" ht="38.450000000000003" customHeight="1">
      <c r="A44" s="68"/>
      <c r="B44" s="266"/>
      <c r="C44" s="267" t="s">
        <v>125</v>
      </c>
      <c r="D44" s="239"/>
      <c r="E44" s="254" t="s">
        <v>126</v>
      </c>
      <c r="F44" s="24" t="s">
        <v>201</v>
      </c>
      <c r="G44" s="85" t="s">
        <v>91</v>
      </c>
      <c r="H44" s="130" t="s">
        <v>49</v>
      </c>
      <c r="I44" s="26"/>
      <c r="J44" s="34" t="s">
        <v>30</v>
      </c>
      <c r="K44" s="30"/>
      <c r="L44" s="85"/>
      <c r="M44" s="150"/>
      <c r="N44" s="184"/>
      <c r="O44" s="116"/>
      <c r="P44" s="126"/>
    </row>
    <row r="45" spans="1:16" ht="28.5">
      <c r="A45" s="68"/>
      <c r="B45" s="266"/>
      <c r="C45" s="268"/>
      <c r="D45" s="239"/>
      <c r="E45" s="255"/>
      <c r="F45" s="24" t="s">
        <v>202</v>
      </c>
      <c r="G45" s="85"/>
      <c r="H45" s="128" t="s">
        <v>21</v>
      </c>
      <c r="I45" s="26" t="s">
        <v>63</v>
      </c>
      <c r="J45" s="50" t="s">
        <v>30</v>
      </c>
      <c r="K45" s="131" t="s">
        <v>235</v>
      </c>
      <c r="L45" s="85"/>
      <c r="M45" s="150" t="s">
        <v>272</v>
      </c>
      <c r="N45" s="155" t="s">
        <v>250</v>
      </c>
      <c r="O45" s="116"/>
      <c r="P45" s="126"/>
    </row>
    <row r="46" spans="1:16" ht="14.25">
      <c r="A46" s="68"/>
      <c r="B46" s="266"/>
      <c r="C46" s="106" t="s">
        <v>127</v>
      </c>
      <c r="D46" s="239"/>
      <c r="E46" s="114" t="s">
        <v>128</v>
      </c>
      <c r="F46" s="24" t="s">
        <v>129</v>
      </c>
      <c r="G46" s="85"/>
      <c r="H46" s="129" t="s">
        <v>38</v>
      </c>
      <c r="I46" s="26" t="s">
        <v>44</v>
      </c>
      <c r="J46" s="50" t="s">
        <v>30</v>
      </c>
      <c r="K46" s="131" t="s">
        <v>235</v>
      </c>
      <c r="L46" s="87" t="s">
        <v>91</v>
      </c>
      <c r="M46" s="150"/>
      <c r="N46" s="152"/>
      <c r="O46" s="118"/>
      <c r="P46" s="126"/>
    </row>
    <row r="47" spans="1:16" ht="42.75">
      <c r="A47" s="68"/>
      <c r="B47" s="266"/>
      <c r="C47" s="106" t="s">
        <v>130</v>
      </c>
      <c r="D47" s="239"/>
      <c r="E47" s="114" t="s">
        <v>131</v>
      </c>
      <c r="F47" s="24" t="s">
        <v>132</v>
      </c>
      <c r="G47" s="85"/>
      <c r="H47" s="129" t="s">
        <v>38</v>
      </c>
      <c r="I47" s="31"/>
      <c r="J47" s="50"/>
      <c r="K47" s="31"/>
      <c r="L47" s="83"/>
      <c r="M47" s="186" t="s">
        <v>305</v>
      </c>
      <c r="N47" s="187" t="s">
        <v>244</v>
      </c>
      <c r="O47" s="117"/>
      <c r="P47" s="126"/>
    </row>
    <row r="48" spans="1:16" ht="38.25" customHeight="1">
      <c r="A48" s="68"/>
      <c r="B48" s="47"/>
      <c r="C48" s="93"/>
      <c r="D48" s="94"/>
      <c r="E48" s="95"/>
      <c r="F48" s="96"/>
      <c r="G48" s="83"/>
      <c r="H48" s="83"/>
      <c r="I48" s="83"/>
      <c r="J48" s="70"/>
      <c r="K48" s="83"/>
      <c r="L48" s="83"/>
      <c r="M48" s="97"/>
      <c r="N48" s="95"/>
      <c r="O48" s="83"/>
      <c r="P48" s="126"/>
    </row>
    <row r="49" spans="1:16" ht="18">
      <c r="A49" s="68"/>
      <c r="B49" s="269" t="s">
        <v>134</v>
      </c>
      <c r="C49" s="270"/>
      <c r="D49" s="270"/>
      <c r="E49" s="270"/>
      <c r="F49" s="271"/>
      <c r="G49" s="83"/>
      <c r="H49" s="232" t="s">
        <v>135</v>
      </c>
      <c r="I49" s="233"/>
      <c r="J49" s="233"/>
      <c r="K49" s="234"/>
      <c r="L49" s="83"/>
      <c r="M49" s="232" t="s">
        <v>136</v>
      </c>
      <c r="N49" s="233"/>
      <c r="O49" s="83"/>
      <c r="P49" s="126"/>
    </row>
    <row r="50" spans="1:16" s="53" customFormat="1" ht="60" customHeight="1">
      <c r="A50" s="69"/>
      <c r="B50" s="108" t="s">
        <v>137</v>
      </c>
      <c r="C50" s="109" t="str">
        <f>C10</f>
        <v>WMD
GV499</v>
      </c>
      <c r="D50" s="108" t="str">
        <f>D10</f>
        <v>Adverse sustainability impact</v>
      </c>
      <c r="E50" s="110" t="str">
        <f>E10</f>
        <v>SFDR wording for adverse sustainability indicators (qualititative or quantitative)</v>
      </c>
      <c r="F50" s="111" t="str">
        <f>F10</f>
        <v>(Quanitative) metric for VW</v>
      </c>
      <c r="G50" s="84"/>
      <c r="H50" s="108" t="str">
        <f>H10</f>
        <v>Disclosed
E = Explicit
I = Implicit 
N = No</v>
      </c>
      <c r="I50" s="108" t="str">
        <f>I10</f>
        <v>VW's quantitative Performance (FY2022)</v>
      </c>
      <c r="J50" s="108" t="str">
        <f>J10</f>
        <v>Reporting metric</v>
      </c>
      <c r="K50" s="108" t="s">
        <v>15</v>
      </c>
      <c r="L50" s="84"/>
      <c r="M50" s="108" t="str">
        <f>M10</f>
        <v xml:space="preserve">High level Summary of VW's Policies or Strategy </v>
      </c>
      <c r="N50" s="108" t="str">
        <f>N10</f>
        <v>Further Info</v>
      </c>
      <c r="O50" s="115"/>
      <c r="P50" s="126"/>
    </row>
    <row r="51" spans="1:16" ht="30" customHeight="1">
      <c r="A51" s="68"/>
      <c r="B51" s="272"/>
      <c r="C51" s="107">
        <v>41</v>
      </c>
      <c r="D51" s="239" t="s">
        <v>57</v>
      </c>
      <c r="E51" s="114" t="s">
        <v>138</v>
      </c>
      <c r="F51" s="24" t="s">
        <v>139</v>
      </c>
      <c r="G51" s="85"/>
      <c r="H51" s="128" t="s">
        <v>21</v>
      </c>
      <c r="I51" s="30" t="s">
        <v>63</v>
      </c>
      <c r="J51" s="30" t="s">
        <v>30</v>
      </c>
      <c r="K51" s="131" t="s">
        <v>140</v>
      </c>
      <c r="L51" s="90"/>
      <c r="M51" s="260" t="s">
        <v>141</v>
      </c>
      <c r="N51" s="274" t="s">
        <v>140</v>
      </c>
      <c r="O51" s="121"/>
      <c r="P51" s="126"/>
    </row>
    <row r="52" spans="1:16" ht="33" customHeight="1">
      <c r="A52" s="68"/>
      <c r="B52" s="272"/>
      <c r="C52" s="28" t="s">
        <v>142</v>
      </c>
      <c r="D52" s="239"/>
      <c r="E52" s="114" t="s">
        <v>143</v>
      </c>
      <c r="F52" s="24" t="s">
        <v>144</v>
      </c>
      <c r="G52" s="85"/>
      <c r="H52" s="128" t="s">
        <v>21</v>
      </c>
      <c r="I52" s="30" t="s">
        <v>300</v>
      </c>
      <c r="J52" s="26" t="s">
        <v>236</v>
      </c>
      <c r="K52" s="277" t="s">
        <v>251</v>
      </c>
      <c r="L52" s="85"/>
      <c r="M52" s="273"/>
      <c r="N52" s="275"/>
      <c r="O52" s="116"/>
      <c r="P52" s="126"/>
    </row>
    <row r="53" spans="1:16" ht="28.5">
      <c r="A53" s="68"/>
      <c r="B53" s="272"/>
      <c r="C53" s="28" t="s">
        <v>145</v>
      </c>
      <c r="D53" s="239"/>
      <c r="E53" s="114" t="s">
        <v>146</v>
      </c>
      <c r="F53" s="24" t="s">
        <v>147</v>
      </c>
      <c r="G53" s="85"/>
      <c r="H53" s="130" t="s">
        <v>49</v>
      </c>
      <c r="I53" s="35"/>
      <c r="J53" s="26" t="s">
        <v>236</v>
      </c>
      <c r="K53" s="278"/>
      <c r="L53" s="85"/>
      <c r="M53" s="261"/>
      <c r="N53" s="276"/>
      <c r="O53" s="116"/>
      <c r="P53" s="126"/>
    </row>
    <row r="54" spans="1:16" ht="28.5">
      <c r="A54" s="68"/>
      <c r="B54" s="272"/>
      <c r="C54" s="28" t="s">
        <v>148</v>
      </c>
      <c r="D54" s="239"/>
      <c r="E54" s="114" t="s">
        <v>149</v>
      </c>
      <c r="F54" s="24" t="s">
        <v>150</v>
      </c>
      <c r="G54" s="85"/>
      <c r="H54" s="128" t="s">
        <v>21</v>
      </c>
      <c r="I54" s="30" t="s">
        <v>63</v>
      </c>
      <c r="J54" s="30" t="s">
        <v>30</v>
      </c>
      <c r="K54" s="132" t="s">
        <v>266</v>
      </c>
      <c r="L54" s="85"/>
      <c r="M54" s="26"/>
      <c r="N54" s="131"/>
      <c r="O54" s="116"/>
      <c r="P54" s="126"/>
    </row>
    <row r="55" spans="1:16" ht="42.75">
      <c r="A55" s="68"/>
      <c r="B55" s="272"/>
      <c r="C55" s="28" t="s">
        <v>151</v>
      </c>
      <c r="D55" s="239"/>
      <c r="E55" s="114" t="s">
        <v>152</v>
      </c>
      <c r="F55" s="24" t="s">
        <v>153</v>
      </c>
      <c r="G55" s="85"/>
      <c r="H55" s="128" t="s">
        <v>21</v>
      </c>
      <c r="I55" s="30" t="s">
        <v>63</v>
      </c>
      <c r="J55" s="30" t="s">
        <v>30</v>
      </c>
      <c r="K55" s="274" t="s">
        <v>154</v>
      </c>
      <c r="L55" s="85"/>
      <c r="M55" s="260" t="s">
        <v>203</v>
      </c>
      <c r="N55" s="274" t="s">
        <v>154</v>
      </c>
      <c r="O55" s="116"/>
      <c r="P55" s="126"/>
    </row>
    <row r="56" spans="1:16" ht="14.25">
      <c r="A56" s="68"/>
      <c r="B56" s="272"/>
      <c r="C56" s="28" t="s">
        <v>155</v>
      </c>
      <c r="D56" s="239"/>
      <c r="E56" s="114" t="s">
        <v>156</v>
      </c>
      <c r="F56" s="24" t="s">
        <v>157</v>
      </c>
      <c r="G56" s="85"/>
      <c r="H56" s="128" t="s">
        <v>21</v>
      </c>
      <c r="I56" s="26" t="s">
        <v>63</v>
      </c>
      <c r="J56" s="34" t="s">
        <v>30</v>
      </c>
      <c r="K56" s="276"/>
      <c r="L56" s="85"/>
      <c r="M56" s="261"/>
      <c r="N56" s="276"/>
      <c r="O56" s="116"/>
      <c r="P56" s="126"/>
    </row>
    <row r="57" spans="1:16" ht="28.5">
      <c r="A57" s="68"/>
      <c r="B57" s="272"/>
      <c r="C57" s="236" t="s">
        <v>158</v>
      </c>
      <c r="D57" s="239"/>
      <c r="E57" s="254" t="s">
        <v>159</v>
      </c>
      <c r="F57" s="24" t="s">
        <v>204</v>
      </c>
      <c r="G57" s="85"/>
      <c r="H57" s="130" t="s">
        <v>49</v>
      </c>
      <c r="J57" s="151" t="s">
        <v>133</v>
      </c>
      <c r="K57" s="147"/>
      <c r="L57" s="104"/>
      <c r="M57" s="244" t="s">
        <v>271</v>
      </c>
      <c r="N57" s="281" t="s">
        <v>160</v>
      </c>
      <c r="O57" s="117"/>
      <c r="P57" s="126"/>
    </row>
    <row r="58" spans="1:16" ht="42.75">
      <c r="A58" s="68"/>
      <c r="B58" s="272"/>
      <c r="C58" s="238"/>
      <c r="D58" s="239"/>
      <c r="E58" s="255"/>
      <c r="F58" s="24" t="s">
        <v>205</v>
      </c>
      <c r="G58" s="85"/>
      <c r="H58" s="128" t="s">
        <v>21</v>
      </c>
      <c r="I58" s="1" t="s">
        <v>207</v>
      </c>
      <c r="J58" s="151" t="s">
        <v>133</v>
      </c>
      <c r="K58" s="167" t="s">
        <v>252</v>
      </c>
      <c r="L58" s="104"/>
      <c r="M58" s="246"/>
      <c r="N58" s="282"/>
      <c r="O58" s="117"/>
      <c r="P58" s="126"/>
    </row>
    <row r="59" spans="1:16" ht="82.5" customHeight="1">
      <c r="A59" s="68"/>
      <c r="B59" s="272"/>
      <c r="C59" s="28" t="s">
        <v>161</v>
      </c>
      <c r="D59" s="239"/>
      <c r="E59" s="114" t="s">
        <v>162</v>
      </c>
      <c r="F59" s="24" t="s">
        <v>163</v>
      </c>
      <c r="G59" s="85"/>
      <c r="H59" s="130" t="s">
        <v>49</v>
      </c>
      <c r="I59" s="54"/>
      <c r="J59" s="152" t="s">
        <v>67</v>
      </c>
      <c r="K59" s="168"/>
      <c r="L59" s="169"/>
      <c r="M59" s="23" t="s">
        <v>279</v>
      </c>
      <c r="N59" s="167" t="s">
        <v>253</v>
      </c>
      <c r="O59" s="122"/>
      <c r="P59" s="126"/>
    </row>
    <row r="60" spans="1:16" ht="29.45" customHeight="1">
      <c r="A60" s="68"/>
      <c r="B60" s="283"/>
      <c r="C60" s="236" t="s">
        <v>164</v>
      </c>
      <c r="D60" s="239" t="s">
        <v>165</v>
      </c>
      <c r="E60" s="284" t="s">
        <v>166</v>
      </c>
      <c r="F60" s="284" t="s">
        <v>167</v>
      </c>
      <c r="G60" s="85"/>
      <c r="H60" s="287" t="s">
        <v>21</v>
      </c>
      <c r="I60" s="289" t="s">
        <v>63</v>
      </c>
      <c r="J60" s="291" t="s">
        <v>30</v>
      </c>
      <c r="K60" s="170" t="s">
        <v>168</v>
      </c>
      <c r="L60" s="169"/>
      <c r="M60" s="244" t="s">
        <v>169</v>
      </c>
      <c r="N60" s="293" t="s">
        <v>168</v>
      </c>
      <c r="O60" s="122"/>
      <c r="P60" s="126"/>
    </row>
    <row r="61" spans="1:16" ht="67.900000000000006" customHeight="1">
      <c r="A61" s="68"/>
      <c r="B61" s="283"/>
      <c r="C61" s="238"/>
      <c r="D61" s="239"/>
      <c r="E61" s="285"/>
      <c r="F61" s="285"/>
      <c r="G61" s="85"/>
      <c r="H61" s="288"/>
      <c r="I61" s="290"/>
      <c r="J61" s="292"/>
      <c r="K61" s="171" t="s">
        <v>267</v>
      </c>
      <c r="L61" s="169"/>
      <c r="M61" s="246"/>
      <c r="N61" s="294"/>
      <c r="O61" s="122"/>
      <c r="P61" s="126"/>
    </row>
    <row r="62" spans="1:16" ht="58.9" customHeight="1">
      <c r="A62" s="68"/>
      <c r="B62" s="283"/>
      <c r="C62" s="28" t="s">
        <v>170</v>
      </c>
      <c r="D62" s="239"/>
      <c r="E62" s="114" t="s">
        <v>171</v>
      </c>
      <c r="F62" s="24" t="s">
        <v>172</v>
      </c>
      <c r="G62" s="85"/>
      <c r="H62" s="128" t="s">
        <v>21</v>
      </c>
      <c r="I62" s="30" t="s">
        <v>63</v>
      </c>
      <c r="J62" s="151" t="s">
        <v>30</v>
      </c>
      <c r="K62" s="167" t="s">
        <v>254</v>
      </c>
      <c r="L62" s="104"/>
      <c r="M62" s="150" t="s">
        <v>208</v>
      </c>
      <c r="N62" s="167" t="s">
        <v>254</v>
      </c>
      <c r="O62" s="116"/>
      <c r="P62" s="126"/>
    </row>
    <row r="63" spans="1:16" ht="28.5">
      <c r="A63" s="68"/>
      <c r="B63" s="283"/>
      <c r="C63" s="28" t="s">
        <v>173</v>
      </c>
      <c r="D63" s="239"/>
      <c r="E63" s="114" t="s">
        <v>174</v>
      </c>
      <c r="F63" s="24" t="s">
        <v>175</v>
      </c>
      <c r="G63" s="85"/>
      <c r="H63" s="128" t="s">
        <v>21</v>
      </c>
      <c r="I63" s="26" t="s">
        <v>63</v>
      </c>
      <c r="J63" s="152" t="s">
        <v>30</v>
      </c>
      <c r="K63" s="172" t="s">
        <v>176</v>
      </c>
      <c r="L63" s="169"/>
      <c r="M63" s="150" t="s">
        <v>177</v>
      </c>
      <c r="N63" s="172" t="s">
        <v>176</v>
      </c>
      <c r="O63" s="123"/>
      <c r="P63" s="126"/>
    </row>
    <row r="64" spans="1:16" ht="62.45" customHeight="1">
      <c r="A64" s="68"/>
      <c r="B64" s="283"/>
      <c r="C64" s="28" t="s">
        <v>178</v>
      </c>
      <c r="D64" s="239"/>
      <c r="E64" s="114" t="s">
        <v>179</v>
      </c>
      <c r="F64" s="24" t="s">
        <v>180</v>
      </c>
      <c r="G64" s="85"/>
      <c r="H64" s="129" t="s">
        <v>38</v>
      </c>
      <c r="I64" s="30" t="s">
        <v>63</v>
      </c>
      <c r="J64" s="162" t="s">
        <v>30</v>
      </c>
      <c r="K64" s="172" t="s">
        <v>258</v>
      </c>
      <c r="L64" s="169"/>
      <c r="M64" s="150" t="s">
        <v>259</v>
      </c>
      <c r="N64" s="173" t="s">
        <v>267</v>
      </c>
      <c r="O64" s="123"/>
      <c r="P64" s="126"/>
    </row>
    <row r="65" spans="1:16" ht="57">
      <c r="A65" s="68"/>
      <c r="B65" s="283"/>
      <c r="C65" s="28" t="s">
        <v>181</v>
      </c>
      <c r="D65" s="239"/>
      <c r="E65" s="114" t="s">
        <v>182</v>
      </c>
      <c r="F65" s="24" t="s">
        <v>183</v>
      </c>
      <c r="G65" s="85"/>
      <c r="H65" s="129" t="s">
        <v>38</v>
      </c>
      <c r="I65" s="30" t="s">
        <v>63</v>
      </c>
      <c r="J65" s="162" t="s">
        <v>30</v>
      </c>
      <c r="K65" s="172" t="s">
        <v>258</v>
      </c>
      <c r="L65" s="169"/>
      <c r="M65" s="150" t="s">
        <v>268</v>
      </c>
      <c r="N65" s="174" t="s">
        <v>266</v>
      </c>
      <c r="O65" s="123"/>
      <c r="P65" s="126"/>
    </row>
    <row r="66" spans="1:16" ht="30">
      <c r="A66" s="68"/>
      <c r="B66" s="283"/>
      <c r="C66" s="28" t="s">
        <v>184</v>
      </c>
      <c r="D66" s="239"/>
      <c r="E66" s="114" t="s">
        <v>185</v>
      </c>
      <c r="F66" s="24" t="s">
        <v>186</v>
      </c>
      <c r="G66" s="85"/>
      <c r="H66" s="130" t="s">
        <v>49</v>
      </c>
      <c r="I66" s="30"/>
      <c r="J66" s="151" t="s">
        <v>133</v>
      </c>
      <c r="K66" s="151"/>
      <c r="L66" s="175"/>
      <c r="M66" s="156" t="s">
        <v>210</v>
      </c>
      <c r="N66" s="188" t="s">
        <v>255</v>
      </c>
      <c r="O66" s="119"/>
      <c r="P66" s="126"/>
    </row>
    <row r="67" spans="1:16" ht="28.5">
      <c r="A67" s="68"/>
      <c r="B67" s="272"/>
      <c r="C67" s="28" t="s">
        <v>187</v>
      </c>
      <c r="D67" s="239" t="s">
        <v>188</v>
      </c>
      <c r="E67" s="114" t="s">
        <v>189</v>
      </c>
      <c r="F67" s="24" t="s">
        <v>190</v>
      </c>
      <c r="G67" s="85"/>
      <c r="H67" s="128" t="s">
        <v>21</v>
      </c>
      <c r="I67" s="30" t="s">
        <v>63</v>
      </c>
      <c r="J67" s="151" t="s">
        <v>30</v>
      </c>
      <c r="K67" s="161" t="s">
        <v>191</v>
      </c>
      <c r="L67" s="104"/>
      <c r="M67" s="150" t="s">
        <v>269</v>
      </c>
      <c r="N67" s="161" t="s">
        <v>191</v>
      </c>
      <c r="O67" s="116"/>
      <c r="P67" s="126"/>
    </row>
    <row r="68" spans="1:16" ht="42.75">
      <c r="A68" s="68"/>
      <c r="B68" s="272"/>
      <c r="C68" s="28" t="s">
        <v>192</v>
      </c>
      <c r="D68" s="239"/>
      <c r="E68" s="114" t="s">
        <v>193</v>
      </c>
      <c r="F68" s="24" t="s">
        <v>194</v>
      </c>
      <c r="G68" s="85"/>
      <c r="H68" s="130" t="s">
        <v>49</v>
      </c>
      <c r="I68" s="26"/>
      <c r="J68" s="152" t="s">
        <v>29</v>
      </c>
      <c r="K68" s="151"/>
      <c r="L68" s="104"/>
      <c r="M68" s="164"/>
      <c r="N68" s="151"/>
      <c r="O68" s="117"/>
      <c r="P68" s="126"/>
    </row>
    <row r="69" spans="1:16" ht="43.15" customHeight="1">
      <c r="A69" s="68"/>
      <c r="B69" s="272"/>
      <c r="C69" s="236" t="s">
        <v>195</v>
      </c>
      <c r="D69" s="239"/>
      <c r="E69" s="114" t="s">
        <v>196</v>
      </c>
      <c r="F69" s="114" t="s">
        <v>257</v>
      </c>
      <c r="G69" s="85"/>
      <c r="H69" s="130" t="s">
        <v>49</v>
      </c>
      <c r="I69" s="56"/>
      <c r="J69" s="152" t="s">
        <v>29</v>
      </c>
      <c r="K69" s="151"/>
      <c r="L69" s="104"/>
      <c r="M69" s="279" t="s">
        <v>260</v>
      </c>
      <c r="N69" s="176" t="s">
        <v>270</v>
      </c>
      <c r="O69" s="117"/>
      <c r="P69" s="126"/>
    </row>
    <row r="70" spans="1:16" ht="42.75">
      <c r="A70" s="68"/>
      <c r="B70" s="272"/>
      <c r="C70" s="238"/>
      <c r="D70" s="239"/>
      <c r="E70" s="114" t="s">
        <v>196</v>
      </c>
      <c r="F70" s="114" t="s">
        <v>278</v>
      </c>
      <c r="G70" s="85"/>
      <c r="H70" s="130" t="s">
        <v>49</v>
      </c>
      <c r="I70" s="56"/>
      <c r="J70" s="152" t="s">
        <v>29</v>
      </c>
      <c r="K70" s="151"/>
      <c r="L70" s="104"/>
      <c r="M70" s="280"/>
      <c r="N70" s="177" t="s">
        <v>168</v>
      </c>
      <c r="O70" s="116"/>
      <c r="P70" s="126"/>
    </row>
    <row r="71" spans="1:16" ht="19.899999999999999" customHeight="1">
      <c r="A71" s="68"/>
      <c r="B71" s="83"/>
      <c r="C71" s="93"/>
      <c r="D71" s="94"/>
      <c r="E71" s="95"/>
      <c r="F71" s="96"/>
      <c r="G71" s="83"/>
      <c r="H71" s="70"/>
      <c r="I71" s="83"/>
      <c r="J71" s="70"/>
      <c r="K71" s="83"/>
      <c r="L71" s="83"/>
      <c r="M71" s="97"/>
      <c r="N71" s="95"/>
      <c r="O71" s="83"/>
      <c r="P71" s="126"/>
    </row>
    <row r="72" spans="1:16" ht="84.75" customHeight="1">
      <c r="A72" s="68"/>
      <c r="B72" s="83"/>
      <c r="C72" s="286" t="s">
        <v>301</v>
      </c>
      <c r="D72" s="286"/>
      <c r="E72" s="286"/>
      <c r="F72" s="286"/>
      <c r="G72" s="286"/>
      <c r="H72" s="286"/>
      <c r="I72" s="286"/>
      <c r="J72" s="286"/>
      <c r="K72" s="286"/>
      <c r="L72" s="286"/>
      <c r="M72" s="286"/>
      <c r="N72" s="286"/>
      <c r="O72" s="83"/>
      <c r="P72" s="126"/>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sheetData>
  <mergeCells count="63">
    <mergeCell ref="J60:J61"/>
    <mergeCell ref="M60:M61"/>
    <mergeCell ref="N60:N61"/>
    <mergeCell ref="B67:B70"/>
    <mergeCell ref="D67:D70"/>
    <mergeCell ref="C69:C70"/>
    <mergeCell ref="M69:M70"/>
    <mergeCell ref="B60:B66"/>
    <mergeCell ref="C60:C61"/>
    <mergeCell ref="D60:D66"/>
    <mergeCell ref="E60:E61"/>
    <mergeCell ref="F60:F61"/>
    <mergeCell ref="H60:H61"/>
    <mergeCell ref="I60:I61"/>
    <mergeCell ref="B49:F49"/>
    <mergeCell ref="H49:K49"/>
    <mergeCell ref="M49:N49"/>
    <mergeCell ref="B51:B59"/>
    <mergeCell ref="D51:D59"/>
    <mergeCell ref="M51:M53"/>
    <mergeCell ref="N51:N53"/>
    <mergeCell ref="K52:K53"/>
    <mergeCell ref="K55:K56"/>
    <mergeCell ref="M55:M56"/>
    <mergeCell ref="N55:N56"/>
    <mergeCell ref="C57:C58"/>
    <mergeCell ref="E57:E58"/>
    <mergeCell ref="M57:M58"/>
    <mergeCell ref="N57:N58"/>
    <mergeCell ref="B36:B47"/>
    <mergeCell ref="D36:D47"/>
    <mergeCell ref="K37:K38"/>
    <mergeCell ref="M37:M38"/>
    <mergeCell ref="N37:N38"/>
    <mergeCell ref="N40:N41"/>
    <mergeCell ref="C44:C45"/>
    <mergeCell ref="E44:E45"/>
    <mergeCell ref="H29:K29"/>
    <mergeCell ref="M29:N29"/>
    <mergeCell ref="B31:B34"/>
    <mergeCell ref="D31:D34"/>
    <mergeCell ref="I31:I32"/>
    <mergeCell ref="J31:J32"/>
    <mergeCell ref="K31:K32"/>
    <mergeCell ref="M31:M32"/>
    <mergeCell ref="N31:N32"/>
    <mergeCell ref="B29:F29"/>
    <mergeCell ref="C72:N72"/>
    <mergeCell ref="B9:F9"/>
    <mergeCell ref="H9:K9"/>
    <mergeCell ref="M9:N9"/>
    <mergeCell ref="B11:B17"/>
    <mergeCell ref="C11:C14"/>
    <mergeCell ref="D11:D17"/>
    <mergeCell ref="E11:E14"/>
    <mergeCell ref="K11:K14"/>
    <mergeCell ref="M11:M14"/>
    <mergeCell ref="N11:N14"/>
    <mergeCell ref="C20:C21"/>
    <mergeCell ref="D20:D21"/>
    <mergeCell ref="E20:E21"/>
    <mergeCell ref="B22:B26"/>
    <mergeCell ref="D22:D26"/>
  </mergeCells>
  <hyperlinks>
    <hyperlink ref="K25" r:id="rId1" xr:uid="{00000000-0004-0000-0100-000000000000}"/>
    <hyperlink ref="K51" r:id="rId2" xr:uid="{00000000-0004-0000-0100-000001000000}"/>
    <hyperlink ref="N51" r:id="rId3" xr:uid="{00000000-0004-0000-0100-000002000000}"/>
    <hyperlink ref="K52:K53" r:id="rId4" display="NFR 2021 (page 62)" xr:uid="{00000000-0004-0000-0100-000003000000}"/>
    <hyperlink ref="K55" r:id="rId5" xr:uid="{00000000-0004-0000-0100-000004000000}"/>
    <hyperlink ref="N55" r:id="rId6" xr:uid="{00000000-0004-0000-0100-000005000000}"/>
    <hyperlink ref="N57" r:id="rId7" xr:uid="{00000000-0004-0000-0100-000006000000}"/>
    <hyperlink ref="N60" r:id="rId8" xr:uid="{00000000-0004-0000-0100-000007000000}"/>
    <hyperlink ref="K63" r:id="rId9" xr:uid="{00000000-0004-0000-0100-000008000000}"/>
    <hyperlink ref="N63" r:id="rId10" xr:uid="{00000000-0004-0000-0100-000009000000}"/>
    <hyperlink ref="N64" r:id="rId11" xr:uid="{00000000-0004-0000-0100-00000A000000}"/>
    <hyperlink ref="K67" r:id="rId12" xr:uid="{00000000-0004-0000-0100-00000B000000}"/>
    <hyperlink ref="N67" r:id="rId13" xr:uid="{00000000-0004-0000-0100-00000C000000}"/>
    <hyperlink ref="K36" r:id="rId14" xr:uid="{00000000-0004-0000-0100-00000D000000}"/>
    <hyperlink ref="K31:K32" r:id="rId15" display="ESG Figures - Decarbonization" xr:uid="{00000000-0004-0000-0100-00000E000000}"/>
    <hyperlink ref="K21" r:id="rId16" xr:uid="{00000000-0004-0000-0100-00000F000000}"/>
    <hyperlink ref="K11:K14" r:id="rId17" display="ESG Figures - Decarbonization sheet" xr:uid="{00000000-0004-0000-0100-000010000000}"/>
    <hyperlink ref="K37:K38" r:id="rId18" display="NFR 2021 (p.62)" xr:uid="{00000000-0004-0000-0100-000011000000}"/>
    <hyperlink ref="K18" r:id="rId19" display="NFR 2021 (p.55)" xr:uid="{00000000-0004-0000-0100-000012000000}"/>
    <hyperlink ref="N40:N41" r:id="rId20" display="NFR 2022 (p.29-30)" xr:uid="{00000000-0004-0000-0100-000013000000}"/>
    <hyperlink ref="K17" r:id="rId21" xr:uid="{00000000-0004-0000-0100-000014000000}"/>
    <hyperlink ref="K20" r:id="rId22" xr:uid="{00000000-0004-0000-0100-000015000000}"/>
    <hyperlink ref="K43" r:id="rId23" xr:uid="{00000000-0004-0000-0100-000016000000}"/>
    <hyperlink ref="K42" r:id="rId24" xr:uid="{00000000-0004-0000-0100-000017000000}"/>
    <hyperlink ref="K45" r:id="rId25" xr:uid="{00000000-0004-0000-0100-000018000000}"/>
    <hyperlink ref="K46" r:id="rId26" xr:uid="{00000000-0004-0000-0100-000019000000}"/>
    <hyperlink ref="K64" r:id="rId27" xr:uid="{00000000-0004-0000-0100-00001A000000}"/>
    <hyperlink ref="K65" r:id="rId28" xr:uid="{00000000-0004-0000-0100-00001B000000}"/>
    <hyperlink ref="N65" r:id="rId29" xr:uid="{00000000-0004-0000-0100-00001C000000}"/>
    <hyperlink ref="N70" r:id="rId30" xr:uid="{00000000-0004-0000-0100-00001D000000}"/>
    <hyperlink ref="N69" r:id="rId31" xr:uid="{00000000-0004-0000-0100-00001E000000}"/>
    <hyperlink ref="K54" r:id="rId32" xr:uid="{00000000-0004-0000-0100-00001F000000}"/>
    <hyperlink ref="K61" r:id="rId33" xr:uid="{00000000-0004-0000-0100-000020000000}"/>
    <hyperlink ref="K60" r:id="rId34" xr:uid="{00000000-0004-0000-0100-000021000000}"/>
    <hyperlink ref="K15" r:id="rId35" xr:uid="{00000000-0004-0000-0100-000022000000}"/>
    <hyperlink ref="K16" r:id="rId36" xr:uid="{00000000-0004-0000-0100-000023000000}"/>
    <hyperlink ref="K22" r:id="rId37" display="NFR 2022 (p.44)" xr:uid="{00000000-0004-0000-0100-000024000000}"/>
    <hyperlink ref="K23" r:id="rId38" display="NFR 2022 (p.44)" xr:uid="{00000000-0004-0000-0100-000025000000}"/>
    <hyperlink ref="K34" r:id="rId39" display="NFR 2022 (p.44)" xr:uid="{00000000-0004-0000-0100-000026000000}"/>
    <hyperlink ref="K58" r:id="rId40" display="NFR 2022 (p.44)" xr:uid="{00000000-0004-0000-0100-000027000000}"/>
    <hyperlink ref="K62" r:id="rId41" display="NFR 2022 (p.44)" xr:uid="{00000000-0004-0000-0100-000028000000}"/>
    <hyperlink ref="N66" r:id="rId42" xr:uid="{00000000-0004-0000-0100-000029000000}"/>
    <hyperlink ref="N62" r:id="rId43" display="NFR 2022 (p.44)" xr:uid="{00000000-0004-0000-0100-00002A000000}"/>
    <hyperlink ref="N59" r:id="rId44" display="NFR 2022 (p.44)" xr:uid="{00000000-0004-0000-0100-00002B000000}"/>
    <hyperlink ref="N45" r:id="rId45" display="NFR 2022 (p.44)" xr:uid="{00000000-0004-0000-0100-00002C000000}"/>
    <hyperlink ref="N43" r:id="rId46" display="NFR 2022 (p.44)" xr:uid="{00000000-0004-0000-0100-00002D000000}"/>
    <hyperlink ref="N34" r:id="rId47" display="NFR 2022 (p.44)" xr:uid="{00000000-0004-0000-0100-00002E000000}"/>
    <hyperlink ref="N36" r:id="rId48" display="NFR 2022 (p.44)" xr:uid="{00000000-0004-0000-0100-00002F000000}"/>
    <hyperlink ref="N37:N38" r:id="rId49" display="NFR 2022 (p.73)" xr:uid="{00000000-0004-0000-0100-000030000000}"/>
    <hyperlink ref="N22" r:id="rId50" display="NFR 2022 (p.44)" xr:uid="{00000000-0004-0000-0100-000031000000}"/>
    <hyperlink ref="N24" r:id="rId51" display="NFR 2022 (p.44)" xr:uid="{00000000-0004-0000-0100-000032000000}"/>
    <hyperlink ref="N25" r:id="rId52" display="NFR 2022 (p.44)" xr:uid="{00000000-0004-0000-0100-000033000000}"/>
    <hyperlink ref="N18" r:id="rId53" display="NFR 2022 (p.44)" xr:uid="{00000000-0004-0000-0100-000034000000}"/>
    <hyperlink ref="N17" r:id="rId54" xr:uid="{00000000-0004-0000-0100-000035000000}"/>
    <hyperlink ref="N11:N14" r:id="rId55" display="NFR 2022 (p.36 ff)" xr:uid="{00000000-0004-0000-0100-000036000000}"/>
    <hyperlink ref="N16" r:id="rId56" xr:uid="{00000000-0004-0000-0100-000037000000}"/>
    <hyperlink ref="N23" r:id="rId57" xr:uid="{00000000-0004-0000-0100-000038000000}"/>
    <hyperlink ref="N47" r:id="rId58" xr:uid="{00000000-0004-0000-0100-000039000000}"/>
    <hyperlink ref="M47" r:id="rId59" display="Green Finance (volkswagenag.com)" xr:uid="{00000000-0004-0000-0100-00003A000000}"/>
  </hyperlinks>
  <pageMargins left="0.7" right="0.7" top="0.75" bottom="0.75" header="0.3" footer="0.3"/>
  <pageSetup paperSize="9" scale="25" orientation="portrait" r:id="rId60"/>
  <ignoredErrors>
    <ignoredError sqref="C52:C70 C31:C47 C11:C26" numberStoredAsText="1"/>
  </ignoredErrors>
  <drawing r:id="rId6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topLeftCell="F16" zoomScale="70" zoomScaleNormal="70" workbookViewId="0">
      <selection activeCell="M22" sqref="M22"/>
    </sheetView>
  </sheetViews>
  <sheetFormatPr baseColWidth="10" defaultColWidth="0" defaultRowHeight="0" customHeight="1" zeroHeight="1"/>
  <cols>
    <col min="1" max="1" width="6" style="7" customWidth="1"/>
    <col min="2" max="2" width="5.7109375" style="18" hidden="1" customWidth="1"/>
    <col min="3" max="3" width="10.5703125" style="57" customWidth="1"/>
    <col min="4" max="4" width="20.140625" style="53" customWidth="1"/>
    <col min="5" max="5" width="37.42578125" style="52" customWidth="1"/>
    <col min="6" max="6" width="42.5703125" style="58" customWidth="1"/>
    <col min="7" max="7" width="2.42578125" style="7" customWidth="1"/>
    <col min="8" max="8" width="23.85546875" style="59" customWidth="1"/>
    <col min="9" max="9" width="22.28515625" style="18" customWidth="1"/>
    <col min="10" max="10" width="14.28515625" style="15" bestFit="1" customWidth="1"/>
    <col min="11" max="11" width="26" style="18" bestFit="1" customWidth="1"/>
    <col min="12" max="12" width="1.85546875" style="7" customWidth="1"/>
    <col min="13" max="13" width="82.28515625" style="60" customWidth="1"/>
    <col min="14" max="14" width="33" style="52" customWidth="1"/>
    <col min="15" max="15" width="1.85546875" style="7" customWidth="1"/>
    <col min="16" max="16" width="16.42578125" style="127" customWidth="1"/>
    <col min="17" max="17" width="0" style="18" hidden="1" customWidth="1"/>
    <col min="18" max="16384" width="9.140625" style="18" hidden="1"/>
  </cols>
  <sheetData>
    <row r="1" spans="1:19" s="7" customFormat="1" ht="14.25">
      <c r="A1" s="71"/>
      <c r="B1" s="71"/>
      <c r="C1" s="72"/>
      <c r="D1" s="73"/>
      <c r="E1" s="74"/>
      <c r="F1" s="75"/>
      <c r="G1" s="71"/>
      <c r="H1" s="76"/>
      <c r="I1" s="71"/>
      <c r="J1" s="77"/>
      <c r="K1" s="71"/>
      <c r="L1" s="71"/>
      <c r="M1" s="78"/>
      <c r="N1" s="74"/>
      <c r="O1" s="71"/>
      <c r="P1" s="125"/>
    </row>
    <row r="2" spans="1:19" s="7" customFormat="1" ht="42.6" customHeight="1">
      <c r="A2" s="71"/>
      <c r="B2" s="71"/>
      <c r="C2" s="217" t="s">
        <v>0</v>
      </c>
      <c r="D2" s="73"/>
      <c r="E2" s="74"/>
      <c r="F2" s="75"/>
      <c r="G2" s="71"/>
      <c r="H2" s="76"/>
      <c r="I2" s="71"/>
      <c r="J2" s="77"/>
      <c r="K2" s="71"/>
      <c r="L2" s="71"/>
      <c r="M2" s="78"/>
      <c r="N2" s="74"/>
      <c r="O2" s="71"/>
      <c r="P2" s="125"/>
    </row>
    <row r="3" spans="1:19" s="7" customFormat="1" ht="14.25">
      <c r="A3" s="71"/>
      <c r="B3" s="71"/>
      <c r="C3" s="72"/>
      <c r="D3" s="73"/>
      <c r="E3" s="74"/>
      <c r="F3" s="75"/>
      <c r="G3" s="71"/>
      <c r="H3" s="76"/>
      <c r="I3" s="71"/>
      <c r="J3" s="77"/>
      <c r="K3" s="71"/>
      <c r="L3" s="71"/>
      <c r="M3" s="78"/>
      <c r="N3" s="74"/>
      <c r="O3" s="71"/>
      <c r="P3" s="125"/>
    </row>
    <row r="4" spans="1:19" s="7" customFormat="1" ht="18">
      <c r="A4" s="71"/>
      <c r="B4" s="71"/>
      <c r="C4" s="77"/>
      <c r="D4" s="73"/>
      <c r="E4" s="74"/>
      <c r="F4" s="79"/>
      <c r="G4" s="80"/>
      <c r="H4" s="80"/>
      <c r="I4" s="71"/>
      <c r="J4" s="77"/>
      <c r="K4" s="71"/>
      <c r="L4" s="71"/>
      <c r="M4" s="78"/>
      <c r="N4" s="74"/>
      <c r="O4" s="71"/>
      <c r="P4" s="125"/>
    </row>
    <row r="5" spans="1:19" s="7" customFormat="1" ht="15" customHeight="1">
      <c r="A5" s="71"/>
      <c r="B5" s="71"/>
      <c r="C5" s="81" t="s">
        <v>1</v>
      </c>
      <c r="D5" s="82"/>
      <c r="E5" s="82"/>
      <c r="F5" s="71"/>
      <c r="G5" s="77"/>
      <c r="H5" s="71" t="s">
        <v>261</v>
      </c>
      <c r="I5" s="71"/>
      <c r="J5" s="78"/>
      <c r="K5" s="71"/>
      <c r="L5" s="71"/>
      <c r="M5" s="78"/>
      <c r="N5" s="80"/>
      <c r="O5" s="71"/>
      <c r="P5" s="125"/>
    </row>
    <row r="6" spans="1:19" s="7" customFormat="1" ht="15" customHeight="1">
      <c r="A6" s="71"/>
      <c r="B6" s="71"/>
      <c r="C6" s="81" t="s">
        <v>2</v>
      </c>
      <c r="D6" s="82"/>
      <c r="E6" s="82"/>
      <c r="F6" s="71"/>
      <c r="G6" s="77"/>
      <c r="H6" s="71" t="s">
        <v>262</v>
      </c>
      <c r="I6" s="71"/>
      <c r="J6" s="78"/>
      <c r="K6" s="71"/>
      <c r="L6" s="71"/>
      <c r="M6" s="78"/>
      <c r="N6" s="74"/>
      <c r="O6" s="71"/>
      <c r="P6" s="125"/>
    </row>
    <row r="7" spans="1:19" s="7" customFormat="1" ht="15" customHeight="1">
      <c r="A7" s="71"/>
      <c r="B7" s="71"/>
      <c r="C7" s="78" t="s">
        <v>3</v>
      </c>
      <c r="D7" s="82"/>
      <c r="E7" s="82"/>
      <c r="F7" s="71"/>
      <c r="G7" s="77"/>
      <c r="H7" s="71" t="s">
        <v>263</v>
      </c>
      <c r="I7" s="71"/>
      <c r="J7" s="78"/>
      <c r="K7" s="71"/>
      <c r="L7" s="71"/>
      <c r="M7" s="78"/>
      <c r="N7" s="74"/>
      <c r="O7" s="71"/>
      <c r="P7" s="125"/>
    </row>
    <row r="8" spans="1:19" s="7" customFormat="1" ht="31.15" customHeight="1" thickBot="1">
      <c r="A8" s="71"/>
      <c r="B8" s="71"/>
      <c r="C8" s="72"/>
      <c r="D8" s="73"/>
      <c r="E8" s="74"/>
      <c r="F8" s="75"/>
      <c r="G8" s="71"/>
      <c r="H8" s="76"/>
      <c r="I8" s="71"/>
      <c r="J8" s="77"/>
      <c r="K8" s="71"/>
      <c r="L8" s="71"/>
      <c r="M8" s="78"/>
      <c r="N8" s="74"/>
      <c r="O8" s="71"/>
      <c r="P8" s="125"/>
    </row>
    <row r="9" spans="1:19" ht="18.75" thickTop="1">
      <c r="A9" s="98"/>
      <c r="B9" s="229" t="s">
        <v>4</v>
      </c>
      <c r="C9" s="230"/>
      <c r="D9" s="230"/>
      <c r="E9" s="230"/>
      <c r="F9" s="231"/>
      <c r="G9" s="83"/>
      <c r="H9" s="232" t="s">
        <v>5</v>
      </c>
      <c r="I9" s="233"/>
      <c r="J9" s="233"/>
      <c r="K9" s="234"/>
      <c r="L9" s="83"/>
      <c r="M9" s="232" t="s">
        <v>6</v>
      </c>
      <c r="N9" s="233"/>
      <c r="O9" s="83"/>
      <c r="P9" s="126"/>
      <c r="Q9" s="16"/>
      <c r="R9" s="16"/>
      <c r="S9" s="17"/>
    </row>
    <row r="10" spans="1:19" s="23" customFormat="1" ht="68.25" customHeight="1">
      <c r="A10" s="99"/>
      <c r="B10" s="61" t="s">
        <v>7</v>
      </c>
      <c r="C10" s="20" t="s">
        <v>8</v>
      </c>
      <c r="D10" s="19" t="s">
        <v>9</v>
      </c>
      <c r="E10" s="21" t="s">
        <v>10</v>
      </c>
      <c r="F10" s="62" t="s">
        <v>11</v>
      </c>
      <c r="G10" s="101"/>
      <c r="H10" s="108" t="s">
        <v>12</v>
      </c>
      <c r="I10" s="108" t="s">
        <v>13</v>
      </c>
      <c r="J10" s="108" t="s">
        <v>14</v>
      </c>
      <c r="K10" s="108" t="s">
        <v>264</v>
      </c>
      <c r="L10" s="84"/>
      <c r="M10" s="108" t="s">
        <v>16</v>
      </c>
      <c r="N10" s="108" t="s">
        <v>265</v>
      </c>
      <c r="O10" s="115"/>
      <c r="P10" s="126"/>
      <c r="Q10" s="124" t="s">
        <v>9</v>
      </c>
      <c r="R10" s="22" t="s">
        <v>10</v>
      </c>
      <c r="S10" s="22" t="s">
        <v>11</v>
      </c>
    </row>
    <row r="11" spans="1:19" ht="28.5">
      <c r="A11" s="98"/>
      <c r="B11" s="235"/>
      <c r="C11" s="236" t="s">
        <v>17</v>
      </c>
      <c r="D11" s="239" t="s">
        <v>18</v>
      </c>
      <c r="E11" s="240" t="s">
        <v>19</v>
      </c>
      <c r="F11" s="63" t="s">
        <v>20</v>
      </c>
      <c r="G11" s="102"/>
      <c r="H11" s="128" t="s">
        <v>21</v>
      </c>
      <c r="I11" s="25" t="s">
        <v>290</v>
      </c>
      <c r="J11" s="26" t="s">
        <v>22</v>
      </c>
      <c r="K11" s="241" t="s">
        <v>81</v>
      </c>
      <c r="L11" s="85"/>
      <c r="M11" s="244" t="s">
        <v>211</v>
      </c>
      <c r="N11" s="241" t="s">
        <v>223</v>
      </c>
      <c r="O11" s="116"/>
      <c r="P11" s="126"/>
    </row>
    <row r="12" spans="1:19" ht="28.5">
      <c r="A12" s="98"/>
      <c r="B12" s="235"/>
      <c r="C12" s="237"/>
      <c r="D12" s="239"/>
      <c r="E12" s="240"/>
      <c r="F12" s="63" t="s">
        <v>23</v>
      </c>
      <c r="G12" s="102"/>
      <c r="H12" s="128" t="s">
        <v>21</v>
      </c>
      <c r="I12" s="25" t="s">
        <v>291</v>
      </c>
      <c r="J12" s="26" t="s">
        <v>22</v>
      </c>
      <c r="K12" s="242"/>
      <c r="L12" s="85"/>
      <c r="M12" s="245"/>
      <c r="N12" s="242"/>
      <c r="O12" s="116"/>
      <c r="P12" s="126"/>
    </row>
    <row r="13" spans="1:19" ht="28.5">
      <c r="A13" s="98"/>
      <c r="B13" s="235"/>
      <c r="C13" s="237"/>
      <c r="D13" s="239"/>
      <c r="E13" s="240"/>
      <c r="F13" s="63" t="s">
        <v>24</v>
      </c>
      <c r="G13" s="102"/>
      <c r="H13" s="128" t="s">
        <v>21</v>
      </c>
      <c r="I13" s="25" t="s">
        <v>292</v>
      </c>
      <c r="J13" s="26" t="s">
        <v>22</v>
      </c>
      <c r="K13" s="242"/>
      <c r="L13" s="85"/>
      <c r="M13" s="245"/>
      <c r="N13" s="242"/>
      <c r="O13" s="116"/>
      <c r="P13" s="126"/>
    </row>
    <row r="14" spans="1:19" ht="28.5">
      <c r="A14" s="98"/>
      <c r="B14" s="235"/>
      <c r="C14" s="238"/>
      <c r="D14" s="239"/>
      <c r="E14" s="240"/>
      <c r="F14" s="63" t="s">
        <v>25</v>
      </c>
      <c r="G14" s="102"/>
      <c r="H14" s="128" t="s">
        <v>21</v>
      </c>
      <c r="I14" s="27" t="s">
        <v>293</v>
      </c>
      <c r="J14" s="26" t="s">
        <v>22</v>
      </c>
      <c r="K14" s="243"/>
      <c r="L14" s="85"/>
      <c r="M14" s="246"/>
      <c r="N14" s="243"/>
      <c r="O14" s="116"/>
      <c r="P14" s="126"/>
    </row>
    <row r="15" spans="1:19" s="32" customFormat="1" ht="28.5">
      <c r="A15" s="100"/>
      <c r="B15" s="235"/>
      <c r="C15" s="28" t="s">
        <v>26</v>
      </c>
      <c r="D15" s="239"/>
      <c r="E15" s="29" t="s">
        <v>27</v>
      </c>
      <c r="F15" s="63" t="s">
        <v>28</v>
      </c>
      <c r="G15" s="102"/>
      <c r="H15" s="128" t="s">
        <v>21</v>
      </c>
      <c r="I15" s="31" t="s">
        <v>212</v>
      </c>
      <c r="J15" s="30" t="s">
        <v>30</v>
      </c>
      <c r="K15" s="147" t="s">
        <v>213</v>
      </c>
      <c r="L15" s="85"/>
      <c r="M15" s="148" t="s">
        <v>256</v>
      </c>
      <c r="N15" s="149"/>
      <c r="O15" s="116"/>
      <c r="P15" s="126"/>
    </row>
    <row r="16" spans="1:19" s="32" customFormat="1" ht="70.150000000000006" customHeight="1">
      <c r="A16" s="100"/>
      <c r="B16" s="235"/>
      <c r="C16" s="28" t="s">
        <v>31</v>
      </c>
      <c r="D16" s="239"/>
      <c r="E16" s="29" t="s">
        <v>32</v>
      </c>
      <c r="F16" s="63" t="s">
        <v>33</v>
      </c>
      <c r="G16" s="102"/>
      <c r="H16" s="129" t="s">
        <v>38</v>
      </c>
      <c r="I16" s="181" t="s">
        <v>288</v>
      </c>
      <c r="J16" s="34" t="s">
        <v>34</v>
      </c>
      <c r="K16" s="147" t="s">
        <v>214</v>
      </c>
      <c r="L16" s="85"/>
      <c r="M16" s="35" t="s">
        <v>238</v>
      </c>
      <c r="N16" s="140" t="s">
        <v>214</v>
      </c>
      <c r="O16" s="116"/>
      <c r="P16" s="126"/>
    </row>
    <row r="17" spans="1:16" s="32" customFormat="1" ht="54.6" customHeight="1">
      <c r="A17" s="100"/>
      <c r="B17" s="235"/>
      <c r="C17" s="28" t="s">
        <v>35</v>
      </c>
      <c r="D17" s="239"/>
      <c r="E17" s="29" t="s">
        <v>36</v>
      </c>
      <c r="F17" s="63" t="s">
        <v>37</v>
      </c>
      <c r="G17" s="102"/>
      <c r="H17" s="129" t="s">
        <v>38</v>
      </c>
      <c r="I17" s="36" t="s">
        <v>297</v>
      </c>
      <c r="J17" s="26" t="s">
        <v>39</v>
      </c>
      <c r="K17" s="140" t="s">
        <v>55</v>
      </c>
      <c r="L17" s="85"/>
      <c r="M17" s="26" t="s">
        <v>230</v>
      </c>
      <c r="N17" s="140" t="s">
        <v>55</v>
      </c>
      <c r="O17" s="116"/>
      <c r="P17" s="126"/>
    </row>
    <row r="18" spans="1:16" ht="42.75">
      <c r="A18" s="98"/>
      <c r="B18" s="64"/>
      <c r="C18" s="38" t="s">
        <v>40</v>
      </c>
      <c r="D18" s="39" t="s">
        <v>41</v>
      </c>
      <c r="E18" s="29" t="s">
        <v>42</v>
      </c>
      <c r="F18" s="63" t="s">
        <v>43</v>
      </c>
      <c r="G18" s="102"/>
      <c r="H18" s="129" t="s">
        <v>38</v>
      </c>
      <c r="I18" s="183">
        <v>446</v>
      </c>
      <c r="J18" s="34" t="s">
        <v>30</v>
      </c>
      <c r="K18" s="144" t="s">
        <v>276</v>
      </c>
      <c r="L18" s="85"/>
      <c r="M18" s="23" t="s">
        <v>308</v>
      </c>
      <c r="N18" s="133" t="s">
        <v>215</v>
      </c>
      <c r="O18" s="116"/>
      <c r="P18" s="126"/>
    </row>
    <row r="19" spans="1:16" s="32" customFormat="1" ht="14.25">
      <c r="A19" s="100"/>
      <c r="B19" s="64"/>
      <c r="C19" s="38" t="s">
        <v>45</v>
      </c>
      <c r="D19" s="39" t="s">
        <v>46</v>
      </c>
      <c r="E19" s="29" t="s">
        <v>47</v>
      </c>
      <c r="F19" s="63" t="s">
        <v>48</v>
      </c>
      <c r="G19" s="102"/>
      <c r="H19" s="130" t="s">
        <v>49</v>
      </c>
      <c r="I19" s="34"/>
      <c r="J19" s="34" t="s">
        <v>50</v>
      </c>
      <c r="K19" s="41"/>
      <c r="L19" s="85"/>
      <c r="M19" s="34"/>
      <c r="N19" s="34"/>
      <c r="O19" s="116"/>
      <c r="P19" s="126"/>
    </row>
    <row r="20" spans="1:16" ht="28.5">
      <c r="A20" s="98"/>
      <c r="B20" s="64"/>
      <c r="C20" s="250" t="s">
        <v>51</v>
      </c>
      <c r="D20" s="252" t="s">
        <v>52</v>
      </c>
      <c r="E20" s="254" t="s">
        <v>53</v>
      </c>
      <c r="F20" s="63" t="s">
        <v>54</v>
      </c>
      <c r="G20" s="102"/>
      <c r="H20" s="128" t="s">
        <v>21</v>
      </c>
      <c r="I20" s="42" t="s">
        <v>298</v>
      </c>
      <c r="J20" s="34" t="s">
        <v>50</v>
      </c>
      <c r="K20" s="140" t="s">
        <v>55</v>
      </c>
      <c r="L20" s="85"/>
      <c r="M20" s="41"/>
      <c r="N20" s="30"/>
      <c r="O20" s="116"/>
      <c r="P20" s="126"/>
    </row>
    <row r="21" spans="1:16" ht="28.5">
      <c r="A21" s="98"/>
      <c r="B21" s="64"/>
      <c r="C21" s="251"/>
      <c r="D21" s="253"/>
      <c r="E21" s="255"/>
      <c r="F21" s="63" t="s">
        <v>54</v>
      </c>
      <c r="G21" s="102"/>
      <c r="H21" s="128" t="s">
        <v>21</v>
      </c>
      <c r="I21" s="42" t="s">
        <v>277</v>
      </c>
      <c r="J21" s="34" t="s">
        <v>50</v>
      </c>
      <c r="K21" s="140" t="s">
        <v>55</v>
      </c>
      <c r="L21" s="85"/>
      <c r="M21" s="41"/>
      <c r="N21" s="30"/>
      <c r="O21" s="116"/>
      <c r="P21" s="126"/>
    </row>
    <row r="22" spans="1:16" ht="71.25">
      <c r="A22" s="98"/>
      <c r="B22" s="256"/>
      <c r="C22" s="28" t="s">
        <v>56</v>
      </c>
      <c r="D22" s="239" t="s">
        <v>57</v>
      </c>
      <c r="E22" s="29" t="s">
        <v>58</v>
      </c>
      <c r="F22" s="63" t="s">
        <v>59</v>
      </c>
      <c r="G22" s="102"/>
      <c r="H22" s="128" t="s">
        <v>21</v>
      </c>
      <c r="I22" s="34" t="s">
        <v>44</v>
      </c>
      <c r="J22" s="26" t="s">
        <v>30</v>
      </c>
      <c r="K22" s="133" t="s">
        <v>222</v>
      </c>
      <c r="L22" s="86"/>
      <c r="M22" s="26" t="s">
        <v>231</v>
      </c>
      <c r="N22" s="133" t="s">
        <v>222</v>
      </c>
      <c r="O22" s="117"/>
      <c r="P22" s="126"/>
    </row>
    <row r="23" spans="1:16" ht="79.150000000000006" customHeight="1">
      <c r="A23" s="98"/>
      <c r="B23" s="256"/>
      <c r="C23" s="28" t="s">
        <v>60</v>
      </c>
      <c r="D23" s="239"/>
      <c r="E23" s="29" t="s">
        <v>61</v>
      </c>
      <c r="F23" s="63" t="s">
        <v>62</v>
      </c>
      <c r="G23" s="102"/>
      <c r="H23" s="128" t="s">
        <v>21</v>
      </c>
      <c r="I23" s="34" t="s">
        <v>63</v>
      </c>
      <c r="J23" s="26" t="s">
        <v>30</v>
      </c>
      <c r="K23" s="133" t="s">
        <v>216</v>
      </c>
      <c r="L23" s="87"/>
      <c r="M23" s="2" t="s">
        <v>198</v>
      </c>
      <c r="N23" s="155" t="s">
        <v>283</v>
      </c>
      <c r="O23" s="118"/>
      <c r="P23" s="126"/>
    </row>
    <row r="24" spans="1:16" ht="14.25">
      <c r="A24" s="98"/>
      <c r="B24" s="256"/>
      <c r="C24" s="28" t="s">
        <v>64</v>
      </c>
      <c r="D24" s="239"/>
      <c r="E24" s="29" t="s">
        <v>65</v>
      </c>
      <c r="F24" s="63" t="s">
        <v>66</v>
      </c>
      <c r="G24" s="102"/>
      <c r="H24" s="130" t="s">
        <v>49</v>
      </c>
      <c r="I24" s="34"/>
      <c r="J24" s="34" t="s">
        <v>67</v>
      </c>
      <c r="K24" s="30"/>
      <c r="L24" s="85"/>
      <c r="M24" s="26" t="s">
        <v>232</v>
      </c>
      <c r="N24" s="133" t="s">
        <v>233</v>
      </c>
      <c r="O24" s="116"/>
      <c r="P24" s="126"/>
    </row>
    <row r="25" spans="1:16" ht="42.75">
      <c r="A25" s="98"/>
      <c r="B25" s="256"/>
      <c r="C25" s="28" t="s">
        <v>68</v>
      </c>
      <c r="D25" s="239"/>
      <c r="E25" s="29" t="s">
        <v>69</v>
      </c>
      <c r="F25" s="63" t="s">
        <v>70</v>
      </c>
      <c r="G25" s="103"/>
      <c r="H25" s="128" t="s">
        <v>21</v>
      </c>
      <c r="I25" s="43" t="s">
        <v>285</v>
      </c>
      <c r="J25" s="44" t="s">
        <v>71</v>
      </c>
      <c r="K25" s="179" t="s">
        <v>282</v>
      </c>
      <c r="L25" s="85"/>
      <c r="M25" s="45" t="s">
        <v>286</v>
      </c>
      <c r="N25" s="133" t="s">
        <v>224</v>
      </c>
      <c r="O25" s="116"/>
      <c r="P25" s="126"/>
    </row>
    <row r="26" spans="1:16" ht="57.75" thickBot="1">
      <c r="A26" s="98"/>
      <c r="B26" s="257"/>
      <c r="C26" s="65" t="s">
        <v>72</v>
      </c>
      <c r="D26" s="258"/>
      <c r="E26" s="66" t="s">
        <v>73</v>
      </c>
      <c r="F26" s="67" t="s">
        <v>74</v>
      </c>
      <c r="G26" s="102"/>
      <c r="H26" s="46" t="s">
        <v>280</v>
      </c>
      <c r="I26" s="46"/>
      <c r="J26" s="46" t="s">
        <v>29</v>
      </c>
      <c r="K26" s="46"/>
      <c r="L26" s="88"/>
      <c r="M26" s="46"/>
      <c r="N26" s="46"/>
      <c r="O26" s="119"/>
      <c r="P26" s="126"/>
    </row>
    <row r="27" spans="1:16" ht="15" thickTop="1">
      <c r="A27" s="68"/>
      <c r="B27" s="47"/>
      <c r="C27" s="93"/>
      <c r="D27" s="94"/>
      <c r="E27" s="95"/>
      <c r="F27" s="96"/>
      <c r="G27" s="83"/>
      <c r="H27" s="70"/>
      <c r="I27" s="83"/>
      <c r="J27" s="70"/>
      <c r="K27" s="83"/>
      <c r="L27" s="83"/>
      <c r="M27" s="97"/>
      <c r="N27" s="95"/>
      <c r="O27" s="83"/>
      <c r="P27" s="126"/>
    </row>
    <row r="28" spans="1:16" ht="14.25">
      <c r="A28" s="68"/>
      <c r="B28" s="47"/>
      <c r="C28" s="93"/>
      <c r="D28" s="94"/>
      <c r="E28" s="95"/>
      <c r="F28" s="96"/>
      <c r="G28" s="83"/>
      <c r="H28" s="70"/>
      <c r="I28" s="83"/>
      <c r="J28" s="70"/>
      <c r="K28" s="83"/>
      <c r="L28" s="83"/>
      <c r="M28" s="97"/>
      <c r="N28" s="95"/>
      <c r="O28" s="83"/>
      <c r="P28" s="126"/>
    </row>
    <row r="29" spans="1:16" ht="18">
      <c r="A29" s="68"/>
      <c r="B29" s="232" t="s">
        <v>75</v>
      </c>
      <c r="C29" s="233"/>
      <c r="D29" s="233"/>
      <c r="E29" s="233"/>
      <c r="F29" s="234"/>
      <c r="G29" s="83"/>
      <c r="H29" s="232" t="str">
        <f>H9</f>
        <v>Quantitative indicators</v>
      </c>
      <c r="I29" s="233"/>
      <c r="J29" s="233"/>
      <c r="K29" s="234"/>
      <c r="L29" s="83"/>
      <c r="M29" s="232" t="str">
        <f>M9</f>
        <v>Qualitative aspects</v>
      </c>
      <c r="N29" s="233"/>
      <c r="O29" s="83"/>
      <c r="P29" s="126"/>
    </row>
    <row r="30" spans="1:16" s="48" customFormat="1" ht="65.25" customHeight="1">
      <c r="A30" s="95"/>
      <c r="B30" s="108" t="s">
        <v>21</v>
      </c>
      <c r="C30" s="109" t="str">
        <f>C10</f>
        <v>WMD
GV499</v>
      </c>
      <c r="D30" s="108" t="str">
        <f>D10</f>
        <v>Adverse sustainability impact</v>
      </c>
      <c r="E30" s="110" t="str">
        <f>E10</f>
        <v>SFDR wording for adverse sustainability indicators (qualititative or quantitative)</v>
      </c>
      <c r="F30" s="111" t="str">
        <f>F10</f>
        <v>(Quanitative) metric for VW</v>
      </c>
      <c r="G30" s="89"/>
      <c r="H30" s="108" t="str">
        <f>H10</f>
        <v>Disclosed
E = Explicit
I = Implicit 
N = No</v>
      </c>
      <c r="I30" s="108" t="str">
        <f>I10</f>
        <v>VW's quantitative Performance (FY2021)</v>
      </c>
      <c r="J30" s="108" t="str">
        <f>J10</f>
        <v>Reporting metric</v>
      </c>
      <c r="K30" s="108" t="str">
        <f>K10</f>
        <v>Reference</v>
      </c>
      <c r="L30" s="89"/>
      <c r="M30" s="108" t="str">
        <f>M10</f>
        <v xml:space="preserve">High level Summary of VW's Policies or Strategy </v>
      </c>
      <c r="N30" s="108" t="str">
        <f>N10</f>
        <v>Further Info</v>
      </c>
      <c r="O30" s="120"/>
      <c r="P30" s="126"/>
    </row>
    <row r="31" spans="1:16" ht="30" customHeight="1">
      <c r="A31" s="68"/>
      <c r="B31" s="259"/>
      <c r="C31" s="105" t="s">
        <v>76</v>
      </c>
      <c r="D31" s="239" t="s">
        <v>77</v>
      </c>
      <c r="E31" s="29" t="s">
        <v>78</v>
      </c>
      <c r="F31" s="24" t="s">
        <v>79</v>
      </c>
      <c r="G31" s="104"/>
      <c r="H31" s="129" t="s">
        <v>38</v>
      </c>
      <c r="I31" s="260" t="s">
        <v>80</v>
      </c>
      <c r="J31" s="301" t="s">
        <v>50</v>
      </c>
      <c r="K31" s="277" t="s">
        <v>81</v>
      </c>
      <c r="L31" s="88"/>
      <c r="M31" s="301" t="s">
        <v>275</v>
      </c>
      <c r="N31" s="299" t="s">
        <v>225</v>
      </c>
      <c r="O31" s="119"/>
      <c r="P31" s="126"/>
    </row>
    <row r="32" spans="1:16" ht="14.25" hidden="1">
      <c r="A32" s="68"/>
      <c r="B32" s="259"/>
      <c r="C32" s="105" t="s">
        <v>82</v>
      </c>
      <c r="D32" s="239"/>
      <c r="E32" s="29" t="s">
        <v>83</v>
      </c>
      <c r="F32" s="24" t="s">
        <v>84</v>
      </c>
      <c r="G32" s="85"/>
      <c r="H32" s="49" t="s">
        <v>38</v>
      </c>
      <c r="I32" s="261"/>
      <c r="J32" s="302"/>
      <c r="K32" s="278"/>
      <c r="L32" s="85"/>
      <c r="M32" s="302"/>
      <c r="N32" s="300"/>
      <c r="O32" s="116"/>
      <c r="P32" s="126"/>
    </row>
    <row r="33" spans="1:16" ht="28.5">
      <c r="A33" s="68"/>
      <c r="B33" s="259"/>
      <c r="C33" s="105" t="s">
        <v>85</v>
      </c>
      <c r="D33" s="239"/>
      <c r="E33" s="29" t="s">
        <v>86</v>
      </c>
      <c r="F33" s="24" t="s">
        <v>87</v>
      </c>
      <c r="G33" s="85"/>
      <c r="H33" s="130" t="s">
        <v>49</v>
      </c>
      <c r="I33" s="26"/>
      <c r="J33" s="34" t="s">
        <v>50</v>
      </c>
      <c r="K33" s="30"/>
      <c r="L33" s="85"/>
      <c r="M33" s="34"/>
      <c r="N33" s="34"/>
      <c r="O33" s="116"/>
      <c r="P33" s="126"/>
    </row>
    <row r="34" spans="1:16" ht="28.5">
      <c r="A34" s="68"/>
      <c r="B34" s="259"/>
      <c r="C34" s="105" t="s">
        <v>88</v>
      </c>
      <c r="D34" s="239"/>
      <c r="E34" s="29" t="s">
        <v>89</v>
      </c>
      <c r="F34" s="24" t="s">
        <v>90</v>
      </c>
      <c r="G34" s="85" t="s">
        <v>91</v>
      </c>
      <c r="H34" s="128" t="s">
        <v>21</v>
      </c>
      <c r="I34" s="26" t="s">
        <v>63</v>
      </c>
      <c r="J34" s="26" t="s">
        <v>30</v>
      </c>
      <c r="K34" s="133" t="s">
        <v>217</v>
      </c>
      <c r="L34" s="88"/>
      <c r="M34" s="26" t="s">
        <v>92</v>
      </c>
      <c r="N34" s="133" t="s">
        <v>217</v>
      </c>
      <c r="O34" s="119"/>
      <c r="P34" s="126"/>
    </row>
    <row r="35" spans="1:16" ht="42.75">
      <c r="A35" s="68"/>
      <c r="B35" s="37"/>
      <c r="C35" s="105" t="s">
        <v>93</v>
      </c>
      <c r="D35" s="39" t="s">
        <v>94</v>
      </c>
      <c r="E35" s="29" t="s">
        <v>95</v>
      </c>
      <c r="F35" s="24" t="s">
        <v>96</v>
      </c>
      <c r="G35" s="85" t="s">
        <v>91</v>
      </c>
      <c r="H35" s="130" t="s">
        <v>49</v>
      </c>
      <c r="I35" s="33"/>
      <c r="J35" s="34" t="s">
        <v>30</v>
      </c>
      <c r="K35" s="30"/>
      <c r="L35" s="85"/>
      <c r="M35" s="41"/>
      <c r="N35" s="30"/>
      <c r="O35" s="116"/>
      <c r="P35" s="126"/>
    </row>
    <row r="36" spans="1:16" ht="33.75" customHeight="1">
      <c r="A36" s="68"/>
      <c r="B36" s="266"/>
      <c r="C36" s="106" t="s">
        <v>97</v>
      </c>
      <c r="D36" s="239" t="s">
        <v>98</v>
      </c>
      <c r="E36" s="29" t="s">
        <v>99</v>
      </c>
      <c r="F36" s="24" t="s">
        <v>100</v>
      </c>
      <c r="G36" s="85"/>
      <c r="H36" s="129" t="s">
        <v>38</v>
      </c>
      <c r="I36" s="27" t="s">
        <v>299</v>
      </c>
      <c r="J36" s="26" t="s">
        <v>39</v>
      </c>
      <c r="K36" s="140" t="s">
        <v>101</v>
      </c>
      <c r="L36" s="85"/>
      <c r="M36" s="40" t="s">
        <v>200</v>
      </c>
      <c r="N36" s="133" t="s">
        <v>218</v>
      </c>
      <c r="O36" s="116"/>
      <c r="P36" s="126"/>
    </row>
    <row r="37" spans="1:16" ht="28.5">
      <c r="A37" s="68"/>
      <c r="B37" s="266"/>
      <c r="C37" s="106" t="s">
        <v>102</v>
      </c>
      <c r="D37" s="239"/>
      <c r="E37" s="29" t="s">
        <v>103</v>
      </c>
      <c r="F37" s="24" t="s">
        <v>104</v>
      </c>
      <c r="G37" s="85"/>
      <c r="H37" s="128" t="s">
        <v>21</v>
      </c>
      <c r="I37" s="34" t="s">
        <v>63</v>
      </c>
      <c r="J37" s="34" t="s">
        <v>30</v>
      </c>
      <c r="K37" s="277" t="s">
        <v>237</v>
      </c>
      <c r="L37" s="88"/>
      <c r="M37" s="301" t="s">
        <v>105</v>
      </c>
      <c r="N37" s="277" t="s">
        <v>218</v>
      </c>
      <c r="O37" s="119"/>
      <c r="P37" s="126"/>
    </row>
    <row r="38" spans="1:16" ht="28.5">
      <c r="A38" s="68"/>
      <c r="B38" s="266"/>
      <c r="C38" s="106" t="s">
        <v>106</v>
      </c>
      <c r="D38" s="239"/>
      <c r="E38" s="29" t="s">
        <v>107</v>
      </c>
      <c r="F38" s="24" t="s">
        <v>108</v>
      </c>
      <c r="G38" s="85" t="s">
        <v>91</v>
      </c>
      <c r="H38" s="128" t="s">
        <v>21</v>
      </c>
      <c r="I38" s="26" t="s">
        <v>44</v>
      </c>
      <c r="J38" s="26" t="s">
        <v>30</v>
      </c>
      <c r="K38" s="278"/>
      <c r="L38" s="85"/>
      <c r="M38" s="302"/>
      <c r="N38" s="278"/>
      <c r="O38" s="116"/>
      <c r="P38" s="126"/>
    </row>
    <row r="39" spans="1:16" ht="28.5">
      <c r="A39" s="68"/>
      <c r="B39" s="266"/>
      <c r="C39" s="106" t="s">
        <v>109</v>
      </c>
      <c r="D39" s="239"/>
      <c r="E39" s="29" t="s">
        <v>110</v>
      </c>
      <c r="F39" s="24" t="s">
        <v>111</v>
      </c>
      <c r="G39" s="85"/>
      <c r="H39" s="46" t="s">
        <v>280</v>
      </c>
      <c r="I39" s="46"/>
      <c r="J39" s="46" t="s">
        <v>30</v>
      </c>
      <c r="K39" s="46"/>
      <c r="L39" s="85"/>
      <c r="M39" s="46"/>
      <c r="N39" s="46"/>
      <c r="O39" s="116"/>
      <c r="P39" s="126"/>
    </row>
    <row r="40" spans="1:16" ht="45" customHeight="1">
      <c r="A40" s="68"/>
      <c r="B40" s="266"/>
      <c r="C40" s="106" t="s">
        <v>112</v>
      </c>
      <c r="D40" s="239"/>
      <c r="E40" s="29" t="s">
        <v>113</v>
      </c>
      <c r="F40" s="24" t="s">
        <v>114</v>
      </c>
      <c r="G40" s="85" t="s">
        <v>91</v>
      </c>
      <c r="H40" s="130" t="s">
        <v>49</v>
      </c>
      <c r="I40" s="26"/>
      <c r="J40" s="34" t="s">
        <v>30</v>
      </c>
      <c r="K40" s="30"/>
      <c r="L40" s="85"/>
      <c r="M40" s="40" t="s">
        <v>274</v>
      </c>
      <c r="N40" s="277" t="s">
        <v>226</v>
      </c>
      <c r="O40" s="116"/>
      <c r="P40" s="126"/>
    </row>
    <row r="41" spans="1:16" ht="51" customHeight="1">
      <c r="A41" s="68"/>
      <c r="B41" s="266"/>
      <c r="C41" s="106" t="s">
        <v>115</v>
      </c>
      <c r="D41" s="239"/>
      <c r="E41" s="29" t="s">
        <v>116</v>
      </c>
      <c r="F41" s="24" t="s">
        <v>117</v>
      </c>
      <c r="G41" s="85" t="s">
        <v>91</v>
      </c>
      <c r="H41" s="128" t="s">
        <v>21</v>
      </c>
      <c r="I41" s="35" t="s">
        <v>63</v>
      </c>
      <c r="J41" s="50" t="s">
        <v>30</v>
      </c>
      <c r="K41" s="31"/>
      <c r="L41" s="88"/>
      <c r="M41" s="51" t="s">
        <v>273</v>
      </c>
      <c r="N41" s="278"/>
      <c r="O41" s="119"/>
      <c r="P41" s="126"/>
    </row>
    <row r="42" spans="1:16" ht="28.5">
      <c r="A42" s="68"/>
      <c r="B42" s="266"/>
      <c r="C42" s="106" t="s">
        <v>118</v>
      </c>
      <c r="D42" s="239"/>
      <c r="E42" s="29" t="s">
        <v>119</v>
      </c>
      <c r="F42" s="24" t="s">
        <v>120</v>
      </c>
      <c r="G42" s="85" t="s">
        <v>91</v>
      </c>
      <c r="H42" s="129" t="s">
        <v>38</v>
      </c>
      <c r="I42" s="35" t="s">
        <v>44</v>
      </c>
      <c r="J42" s="50" t="s">
        <v>30</v>
      </c>
      <c r="K42" s="131" t="s">
        <v>235</v>
      </c>
      <c r="L42" s="88"/>
      <c r="M42" s="50"/>
      <c r="N42" s="141"/>
      <c r="O42" s="119"/>
      <c r="P42" s="126"/>
    </row>
    <row r="43" spans="1:16" ht="28.5">
      <c r="A43" s="68"/>
      <c r="B43" s="266"/>
      <c r="C43" s="106" t="s">
        <v>121</v>
      </c>
      <c r="D43" s="239"/>
      <c r="E43" s="29" t="s">
        <v>122</v>
      </c>
      <c r="F43" s="24" t="s">
        <v>123</v>
      </c>
      <c r="G43" s="85"/>
      <c r="H43" s="128" t="s">
        <v>21</v>
      </c>
      <c r="I43" s="145">
        <v>82435</v>
      </c>
      <c r="J43" s="34" t="s">
        <v>234</v>
      </c>
      <c r="K43" s="140" t="s">
        <v>101</v>
      </c>
      <c r="L43" s="85"/>
      <c r="M43" s="26" t="s">
        <v>124</v>
      </c>
      <c r="N43" s="142" t="s">
        <v>227</v>
      </c>
      <c r="O43" s="116"/>
      <c r="P43" s="126"/>
    </row>
    <row r="44" spans="1:16" ht="38.450000000000003" customHeight="1">
      <c r="A44" s="68"/>
      <c r="B44" s="266"/>
      <c r="C44" s="267" t="s">
        <v>125</v>
      </c>
      <c r="D44" s="239"/>
      <c r="E44" s="254" t="s">
        <v>126</v>
      </c>
      <c r="F44" s="24" t="s">
        <v>201</v>
      </c>
      <c r="G44" s="85" t="s">
        <v>91</v>
      </c>
      <c r="H44" s="130" t="s">
        <v>49</v>
      </c>
      <c r="I44" s="26"/>
      <c r="J44" s="34" t="s">
        <v>30</v>
      </c>
      <c r="K44" s="30"/>
      <c r="L44" s="85"/>
      <c r="M44" s="26"/>
      <c r="N44" s="141"/>
      <c r="O44" s="116"/>
      <c r="P44" s="126"/>
    </row>
    <row r="45" spans="1:16" ht="28.5">
      <c r="A45" s="68"/>
      <c r="B45" s="266"/>
      <c r="C45" s="268"/>
      <c r="D45" s="239"/>
      <c r="E45" s="255"/>
      <c r="F45" s="24" t="s">
        <v>202</v>
      </c>
      <c r="G45" s="85"/>
      <c r="H45" s="128" t="s">
        <v>21</v>
      </c>
      <c r="I45" s="26" t="s">
        <v>63</v>
      </c>
      <c r="J45" s="50" t="s">
        <v>30</v>
      </c>
      <c r="K45" s="131" t="s">
        <v>235</v>
      </c>
      <c r="L45" s="85"/>
      <c r="M45" s="26" t="s">
        <v>272</v>
      </c>
      <c r="N45" s="143" t="s">
        <v>226</v>
      </c>
      <c r="O45" s="116"/>
      <c r="P45" s="126"/>
    </row>
    <row r="46" spans="1:16" ht="14.25">
      <c r="A46" s="68"/>
      <c r="B46" s="266"/>
      <c r="C46" s="106" t="s">
        <v>127</v>
      </c>
      <c r="D46" s="239"/>
      <c r="E46" s="29" t="s">
        <v>128</v>
      </c>
      <c r="F46" s="24" t="s">
        <v>129</v>
      </c>
      <c r="G46" s="85"/>
      <c r="H46" s="129" t="s">
        <v>38</v>
      </c>
      <c r="I46" s="26" t="s">
        <v>44</v>
      </c>
      <c r="J46" s="50" t="s">
        <v>30</v>
      </c>
      <c r="K46" s="131" t="s">
        <v>235</v>
      </c>
      <c r="L46" s="87" t="s">
        <v>91</v>
      </c>
      <c r="M46" s="26"/>
      <c r="N46" s="34"/>
      <c r="O46" s="118"/>
      <c r="P46" s="126"/>
    </row>
    <row r="47" spans="1:16" ht="42.75">
      <c r="A47" s="68"/>
      <c r="B47" s="266"/>
      <c r="C47" s="106" t="s">
        <v>130</v>
      </c>
      <c r="D47" s="239"/>
      <c r="E47" s="29" t="s">
        <v>131</v>
      </c>
      <c r="F47" s="24" t="s">
        <v>132</v>
      </c>
      <c r="G47" s="85"/>
      <c r="H47" s="129" t="s">
        <v>38</v>
      </c>
      <c r="I47" s="31"/>
      <c r="J47" s="50"/>
      <c r="K47" s="31"/>
      <c r="L47" s="86"/>
      <c r="M47" s="186" t="s">
        <v>305</v>
      </c>
      <c r="N47" s="189" t="s">
        <v>216</v>
      </c>
      <c r="O47" s="117"/>
      <c r="P47" s="126"/>
    </row>
    <row r="48" spans="1:16" ht="38.25" customHeight="1">
      <c r="A48" s="68"/>
      <c r="B48" s="47"/>
      <c r="C48" s="93"/>
      <c r="D48" s="94"/>
      <c r="E48" s="95"/>
      <c r="F48" s="96"/>
      <c r="G48" s="83"/>
      <c r="H48" s="83"/>
      <c r="I48" s="83"/>
      <c r="J48" s="70"/>
      <c r="K48" s="83"/>
      <c r="L48" s="83"/>
      <c r="M48" s="97"/>
      <c r="N48" s="95"/>
      <c r="O48" s="83"/>
      <c r="P48" s="126"/>
    </row>
    <row r="49" spans="1:16" ht="18">
      <c r="A49" s="68"/>
      <c r="B49" s="269" t="s">
        <v>134</v>
      </c>
      <c r="C49" s="270"/>
      <c r="D49" s="270"/>
      <c r="E49" s="270"/>
      <c r="F49" s="271"/>
      <c r="G49" s="83"/>
      <c r="H49" s="232" t="s">
        <v>135</v>
      </c>
      <c r="I49" s="233"/>
      <c r="J49" s="233"/>
      <c r="K49" s="234"/>
      <c r="L49" s="83"/>
      <c r="M49" s="232" t="s">
        <v>136</v>
      </c>
      <c r="N49" s="233"/>
      <c r="O49" s="83"/>
      <c r="P49" s="126"/>
    </row>
    <row r="50" spans="1:16" s="53" customFormat="1" ht="60" customHeight="1">
      <c r="A50" s="69"/>
      <c r="B50" s="108" t="s">
        <v>137</v>
      </c>
      <c r="C50" s="109" t="str">
        <f>C10</f>
        <v>WMD
GV499</v>
      </c>
      <c r="D50" s="108" t="str">
        <f>D10</f>
        <v>Adverse sustainability impact</v>
      </c>
      <c r="E50" s="110" t="str">
        <f>E10</f>
        <v>SFDR wording for adverse sustainability indicators (qualititative or quantitative)</v>
      </c>
      <c r="F50" s="111" t="str">
        <f>F10</f>
        <v>(Quanitative) metric for VW</v>
      </c>
      <c r="G50" s="84"/>
      <c r="H50" s="108" t="str">
        <f>H10</f>
        <v>Disclosed
E = Explicit
I = Implicit 
N = No</v>
      </c>
      <c r="I50" s="108" t="str">
        <f>I10</f>
        <v>VW's quantitative Performance (FY2021)</v>
      </c>
      <c r="J50" s="108" t="str">
        <f>J10</f>
        <v>Reporting metric</v>
      </c>
      <c r="K50" s="108" t="s">
        <v>15</v>
      </c>
      <c r="L50" s="84"/>
      <c r="M50" s="108" t="str">
        <f>M10</f>
        <v xml:space="preserve">High level Summary of VW's Policies or Strategy </v>
      </c>
      <c r="N50" s="108" t="str">
        <f>N10</f>
        <v>Further Info</v>
      </c>
      <c r="O50" s="115"/>
      <c r="P50" s="126"/>
    </row>
    <row r="51" spans="1:16" ht="30" customHeight="1">
      <c r="A51" s="68"/>
      <c r="B51" s="272"/>
      <c r="C51" s="107">
        <v>41</v>
      </c>
      <c r="D51" s="239" t="s">
        <v>57</v>
      </c>
      <c r="E51" s="29" t="s">
        <v>138</v>
      </c>
      <c r="F51" s="24" t="s">
        <v>139</v>
      </c>
      <c r="G51" s="85"/>
      <c r="H51" s="128" t="s">
        <v>21</v>
      </c>
      <c r="I51" s="30" t="s">
        <v>63</v>
      </c>
      <c r="J51" s="30" t="s">
        <v>30</v>
      </c>
      <c r="K51" s="131" t="s">
        <v>140</v>
      </c>
      <c r="L51" s="90"/>
      <c r="M51" s="260" t="s">
        <v>141</v>
      </c>
      <c r="N51" s="274" t="s">
        <v>140</v>
      </c>
      <c r="O51" s="121"/>
      <c r="P51" s="126"/>
    </row>
    <row r="52" spans="1:16" ht="33" customHeight="1">
      <c r="A52" s="68"/>
      <c r="B52" s="272"/>
      <c r="C52" s="28" t="s">
        <v>142</v>
      </c>
      <c r="D52" s="239"/>
      <c r="E52" s="29" t="s">
        <v>143</v>
      </c>
      <c r="F52" s="24" t="s">
        <v>144</v>
      </c>
      <c r="G52" s="85"/>
      <c r="H52" s="128" t="s">
        <v>21</v>
      </c>
      <c r="I52" s="30" t="s">
        <v>300</v>
      </c>
      <c r="J52" s="26" t="s">
        <v>236</v>
      </c>
      <c r="K52" s="277" t="s">
        <v>221</v>
      </c>
      <c r="L52" s="85"/>
      <c r="M52" s="273"/>
      <c r="N52" s="275"/>
      <c r="O52" s="116"/>
      <c r="P52" s="126"/>
    </row>
    <row r="53" spans="1:16" ht="28.5">
      <c r="A53" s="68"/>
      <c r="B53" s="272"/>
      <c r="C53" s="28" t="s">
        <v>145</v>
      </c>
      <c r="D53" s="239"/>
      <c r="E53" s="29" t="s">
        <v>146</v>
      </c>
      <c r="F53" s="24" t="s">
        <v>147</v>
      </c>
      <c r="G53" s="85"/>
      <c r="H53" s="130" t="s">
        <v>49</v>
      </c>
      <c r="I53" s="35"/>
      <c r="J53" s="26" t="s">
        <v>236</v>
      </c>
      <c r="K53" s="278"/>
      <c r="L53" s="85"/>
      <c r="M53" s="261"/>
      <c r="N53" s="276"/>
      <c r="O53" s="116"/>
      <c r="P53" s="126"/>
    </row>
    <row r="54" spans="1:16" ht="28.5">
      <c r="A54" s="68"/>
      <c r="B54" s="272"/>
      <c r="C54" s="28" t="s">
        <v>148</v>
      </c>
      <c r="D54" s="239"/>
      <c r="E54" s="29" t="s">
        <v>149</v>
      </c>
      <c r="F54" s="24" t="s">
        <v>150</v>
      </c>
      <c r="G54" s="85"/>
      <c r="H54" s="128" t="s">
        <v>21</v>
      </c>
      <c r="I54" s="30" t="s">
        <v>63</v>
      </c>
      <c r="J54" s="30" t="s">
        <v>30</v>
      </c>
      <c r="K54" s="132" t="s">
        <v>266</v>
      </c>
      <c r="L54" s="85"/>
      <c r="M54" s="26"/>
      <c r="N54" s="131"/>
      <c r="O54" s="116"/>
      <c r="P54" s="126"/>
    </row>
    <row r="55" spans="1:16" ht="42.75">
      <c r="A55" s="68"/>
      <c r="B55" s="272"/>
      <c r="C55" s="28" t="s">
        <v>151</v>
      </c>
      <c r="D55" s="239"/>
      <c r="E55" s="29" t="s">
        <v>152</v>
      </c>
      <c r="F55" s="24" t="s">
        <v>153</v>
      </c>
      <c r="G55" s="85"/>
      <c r="H55" s="128" t="s">
        <v>21</v>
      </c>
      <c r="I55" s="30" t="s">
        <v>63</v>
      </c>
      <c r="J55" s="30" t="s">
        <v>30</v>
      </c>
      <c r="K55" s="274" t="s">
        <v>154</v>
      </c>
      <c r="L55" s="85"/>
      <c r="M55" s="260" t="s">
        <v>203</v>
      </c>
      <c r="N55" s="274" t="s">
        <v>154</v>
      </c>
      <c r="O55" s="116"/>
      <c r="P55" s="126"/>
    </row>
    <row r="56" spans="1:16" ht="14.25">
      <c r="A56" s="68"/>
      <c r="B56" s="272"/>
      <c r="C56" s="28" t="s">
        <v>155</v>
      </c>
      <c r="D56" s="239"/>
      <c r="E56" s="29" t="s">
        <v>156</v>
      </c>
      <c r="F56" s="24" t="s">
        <v>157</v>
      </c>
      <c r="G56" s="85"/>
      <c r="H56" s="128" t="s">
        <v>21</v>
      </c>
      <c r="I56" s="26" t="s">
        <v>63</v>
      </c>
      <c r="J56" s="34" t="s">
        <v>30</v>
      </c>
      <c r="K56" s="276"/>
      <c r="L56" s="85"/>
      <c r="M56" s="261"/>
      <c r="N56" s="276"/>
      <c r="O56" s="116"/>
      <c r="P56" s="126"/>
    </row>
    <row r="57" spans="1:16" ht="28.5">
      <c r="A57" s="68"/>
      <c r="B57" s="272"/>
      <c r="C57" s="236" t="s">
        <v>158</v>
      </c>
      <c r="D57" s="239"/>
      <c r="E57" s="254" t="s">
        <v>159</v>
      </c>
      <c r="F57" s="24" t="s">
        <v>204</v>
      </c>
      <c r="G57" s="85"/>
      <c r="H57" s="130" t="s">
        <v>49</v>
      </c>
      <c r="J57" s="30" t="s">
        <v>133</v>
      </c>
      <c r="K57" s="133"/>
      <c r="L57" s="86"/>
      <c r="M57" s="260" t="s">
        <v>271</v>
      </c>
      <c r="N57" s="303" t="s">
        <v>160</v>
      </c>
      <c r="O57" s="117"/>
      <c r="P57" s="126"/>
    </row>
    <row r="58" spans="1:16" ht="42.75">
      <c r="A58" s="68"/>
      <c r="B58" s="272"/>
      <c r="C58" s="238"/>
      <c r="D58" s="239"/>
      <c r="E58" s="255"/>
      <c r="F58" s="24" t="s">
        <v>205</v>
      </c>
      <c r="G58" s="85"/>
      <c r="H58" s="128" t="s">
        <v>21</v>
      </c>
      <c r="I58" s="26" t="s">
        <v>206</v>
      </c>
      <c r="J58" s="30" t="s">
        <v>133</v>
      </c>
      <c r="K58" s="133" t="s">
        <v>219</v>
      </c>
      <c r="L58" s="86"/>
      <c r="M58" s="261"/>
      <c r="N58" s="304"/>
      <c r="O58" s="117"/>
      <c r="P58" s="126"/>
    </row>
    <row r="59" spans="1:16" ht="82.5" customHeight="1">
      <c r="A59" s="68"/>
      <c r="B59" s="272"/>
      <c r="C59" s="28" t="s">
        <v>161</v>
      </c>
      <c r="D59" s="239"/>
      <c r="E59" s="29" t="s">
        <v>162</v>
      </c>
      <c r="F59" s="24" t="s">
        <v>163</v>
      </c>
      <c r="G59" s="85"/>
      <c r="H59" s="130" t="s">
        <v>49</v>
      </c>
      <c r="I59" s="54"/>
      <c r="J59" s="34" t="s">
        <v>67</v>
      </c>
      <c r="K59" s="55"/>
      <c r="L59" s="91"/>
      <c r="M59" s="137" t="s">
        <v>279</v>
      </c>
      <c r="N59" s="133" t="s">
        <v>228</v>
      </c>
      <c r="O59" s="122"/>
      <c r="P59" s="126"/>
    </row>
    <row r="60" spans="1:16" ht="27" customHeight="1">
      <c r="A60" s="68"/>
      <c r="B60" s="283"/>
      <c r="C60" s="236" t="s">
        <v>164</v>
      </c>
      <c r="D60" s="239" t="s">
        <v>165</v>
      </c>
      <c r="E60" s="284" t="s">
        <v>166</v>
      </c>
      <c r="F60" s="284" t="s">
        <v>167</v>
      </c>
      <c r="G60" s="85"/>
      <c r="H60" s="287" t="s">
        <v>21</v>
      </c>
      <c r="I60" s="289" t="s">
        <v>63</v>
      </c>
      <c r="J60" s="289" t="s">
        <v>30</v>
      </c>
      <c r="K60" s="134" t="s">
        <v>168</v>
      </c>
      <c r="L60" s="91"/>
      <c r="M60" s="260" t="s">
        <v>169</v>
      </c>
      <c r="N60" s="297" t="s">
        <v>168</v>
      </c>
      <c r="O60" s="122"/>
      <c r="P60" s="126"/>
    </row>
    <row r="61" spans="1:16" ht="72.599999999999994" customHeight="1">
      <c r="A61" s="68"/>
      <c r="B61" s="283"/>
      <c r="C61" s="238"/>
      <c r="D61" s="239"/>
      <c r="E61" s="285"/>
      <c r="F61" s="285"/>
      <c r="G61" s="85"/>
      <c r="H61" s="288"/>
      <c r="I61" s="290"/>
      <c r="J61" s="290"/>
      <c r="K61" s="135" t="s">
        <v>267</v>
      </c>
      <c r="L61" s="91"/>
      <c r="M61" s="261"/>
      <c r="N61" s="298"/>
      <c r="O61" s="122"/>
      <c r="P61" s="126"/>
    </row>
    <row r="62" spans="1:16" ht="58.9" customHeight="1">
      <c r="A62" s="68"/>
      <c r="B62" s="283"/>
      <c r="C62" s="28" t="s">
        <v>170</v>
      </c>
      <c r="D62" s="239"/>
      <c r="E62" s="29" t="s">
        <v>171</v>
      </c>
      <c r="F62" s="24" t="s">
        <v>172</v>
      </c>
      <c r="G62" s="85"/>
      <c r="H62" s="128" t="s">
        <v>21</v>
      </c>
      <c r="I62" s="30" t="s">
        <v>63</v>
      </c>
      <c r="J62" s="30" t="s">
        <v>30</v>
      </c>
      <c r="K62" s="131" t="s">
        <v>220</v>
      </c>
      <c r="L62" s="85"/>
      <c r="M62" s="26" t="s">
        <v>208</v>
      </c>
      <c r="N62" s="131" t="s">
        <v>220</v>
      </c>
      <c r="O62" s="116"/>
      <c r="P62" s="126"/>
    </row>
    <row r="63" spans="1:16" ht="28.5">
      <c r="A63" s="68"/>
      <c r="B63" s="283"/>
      <c r="C63" s="28" t="s">
        <v>173</v>
      </c>
      <c r="D63" s="239"/>
      <c r="E63" s="29" t="s">
        <v>174</v>
      </c>
      <c r="F63" s="24" t="s">
        <v>175</v>
      </c>
      <c r="G63" s="85"/>
      <c r="H63" s="128" t="s">
        <v>21</v>
      </c>
      <c r="I63" s="26" t="s">
        <v>63</v>
      </c>
      <c r="J63" s="34" t="s">
        <v>30</v>
      </c>
      <c r="K63" s="131" t="s">
        <v>176</v>
      </c>
      <c r="L63" s="92"/>
      <c r="M63" s="26" t="s">
        <v>177</v>
      </c>
      <c r="N63" s="131" t="s">
        <v>176</v>
      </c>
      <c r="O63" s="123"/>
      <c r="P63" s="126"/>
    </row>
    <row r="64" spans="1:16" ht="62.45" customHeight="1">
      <c r="A64" s="68"/>
      <c r="B64" s="283"/>
      <c r="C64" s="28" t="s">
        <v>178</v>
      </c>
      <c r="D64" s="239"/>
      <c r="E64" s="29" t="s">
        <v>179</v>
      </c>
      <c r="F64" s="24" t="s">
        <v>180</v>
      </c>
      <c r="G64" s="85"/>
      <c r="H64" s="129" t="s">
        <v>38</v>
      </c>
      <c r="I64" s="30" t="s">
        <v>63</v>
      </c>
      <c r="J64" s="50" t="s">
        <v>30</v>
      </c>
      <c r="K64" s="131" t="s">
        <v>258</v>
      </c>
      <c r="L64" s="92"/>
      <c r="M64" s="26" t="s">
        <v>259</v>
      </c>
      <c r="N64" s="146" t="s">
        <v>267</v>
      </c>
      <c r="O64" s="123"/>
      <c r="P64" s="126"/>
    </row>
    <row r="65" spans="1:16" ht="57">
      <c r="A65" s="68"/>
      <c r="B65" s="283"/>
      <c r="C65" s="28" t="s">
        <v>181</v>
      </c>
      <c r="D65" s="239"/>
      <c r="E65" s="29" t="s">
        <v>182</v>
      </c>
      <c r="F65" s="24" t="s">
        <v>183</v>
      </c>
      <c r="G65" s="85"/>
      <c r="H65" s="129" t="s">
        <v>38</v>
      </c>
      <c r="I65" s="30" t="s">
        <v>63</v>
      </c>
      <c r="J65" s="50" t="s">
        <v>30</v>
      </c>
      <c r="K65" s="131" t="s">
        <v>258</v>
      </c>
      <c r="L65" s="92"/>
      <c r="M65" s="26" t="s">
        <v>268</v>
      </c>
      <c r="N65" s="132" t="s">
        <v>266</v>
      </c>
      <c r="O65" s="123"/>
      <c r="P65" s="126"/>
    </row>
    <row r="66" spans="1:16" ht="28.5">
      <c r="A66" s="68"/>
      <c r="B66" s="283"/>
      <c r="C66" s="28" t="s">
        <v>184</v>
      </c>
      <c r="D66" s="239"/>
      <c r="E66" s="29" t="s">
        <v>185</v>
      </c>
      <c r="F66" s="24" t="s">
        <v>186</v>
      </c>
      <c r="G66" s="85"/>
      <c r="H66" s="130" t="s">
        <v>49</v>
      </c>
      <c r="I66" s="30"/>
      <c r="J66" s="30" t="s">
        <v>133</v>
      </c>
      <c r="K66" s="30"/>
      <c r="L66" s="88"/>
      <c r="M66" s="26" t="s">
        <v>209</v>
      </c>
      <c r="N66" s="131" t="s">
        <v>229</v>
      </c>
      <c r="O66" s="119"/>
      <c r="P66" s="126"/>
    </row>
    <row r="67" spans="1:16" ht="28.5">
      <c r="A67" s="68"/>
      <c r="B67" s="272"/>
      <c r="C67" s="28" t="s">
        <v>187</v>
      </c>
      <c r="D67" s="239" t="s">
        <v>188</v>
      </c>
      <c r="E67" s="29" t="s">
        <v>189</v>
      </c>
      <c r="F67" s="24" t="s">
        <v>190</v>
      </c>
      <c r="G67" s="85"/>
      <c r="H67" s="128" t="s">
        <v>21</v>
      </c>
      <c r="I67" s="30" t="s">
        <v>63</v>
      </c>
      <c r="J67" s="30" t="s">
        <v>30</v>
      </c>
      <c r="K67" s="136" t="s">
        <v>191</v>
      </c>
      <c r="L67" s="85"/>
      <c r="M67" s="26" t="s">
        <v>269</v>
      </c>
      <c r="N67" s="136" t="s">
        <v>191</v>
      </c>
      <c r="O67" s="116"/>
      <c r="P67" s="126"/>
    </row>
    <row r="68" spans="1:16" ht="42.75">
      <c r="A68" s="68"/>
      <c r="B68" s="272"/>
      <c r="C68" s="28" t="s">
        <v>192</v>
      </c>
      <c r="D68" s="239"/>
      <c r="E68" s="29" t="s">
        <v>193</v>
      </c>
      <c r="F68" s="24" t="s">
        <v>194</v>
      </c>
      <c r="G68" s="85"/>
      <c r="H68" s="130" t="s">
        <v>49</v>
      </c>
      <c r="I68" s="26"/>
      <c r="J68" s="34" t="s">
        <v>29</v>
      </c>
      <c r="K68" s="30"/>
      <c r="L68" s="86"/>
      <c r="M68" s="40"/>
      <c r="N68" s="30"/>
      <c r="O68" s="117"/>
      <c r="P68" s="126"/>
    </row>
    <row r="69" spans="1:16" ht="43.15" customHeight="1">
      <c r="A69" s="68"/>
      <c r="B69" s="272"/>
      <c r="C69" s="236" t="s">
        <v>195</v>
      </c>
      <c r="D69" s="239"/>
      <c r="E69" s="29" t="s">
        <v>196</v>
      </c>
      <c r="F69" s="29" t="s">
        <v>257</v>
      </c>
      <c r="G69" s="85"/>
      <c r="H69" s="130" t="s">
        <v>49</v>
      </c>
      <c r="I69" s="56"/>
      <c r="J69" s="34" t="s">
        <v>29</v>
      </c>
      <c r="K69" s="30"/>
      <c r="L69" s="86"/>
      <c r="M69" s="295" t="s">
        <v>260</v>
      </c>
      <c r="N69" s="138" t="s">
        <v>270</v>
      </c>
      <c r="O69" s="117"/>
      <c r="P69" s="126"/>
    </row>
    <row r="70" spans="1:16" ht="42.75">
      <c r="A70" s="68"/>
      <c r="B70" s="272"/>
      <c r="C70" s="238"/>
      <c r="D70" s="239"/>
      <c r="E70" s="29" t="s">
        <v>196</v>
      </c>
      <c r="F70" s="29" t="s">
        <v>278</v>
      </c>
      <c r="G70" s="85"/>
      <c r="H70" s="130" t="s">
        <v>49</v>
      </c>
      <c r="I70" s="56"/>
      <c r="J70" s="34" t="s">
        <v>29</v>
      </c>
      <c r="K70" s="30"/>
      <c r="L70" s="85"/>
      <c r="M70" s="296"/>
      <c r="N70" s="139" t="s">
        <v>168</v>
      </c>
      <c r="O70" s="116"/>
      <c r="P70" s="126"/>
    </row>
    <row r="71" spans="1:16" ht="19.899999999999999" customHeight="1">
      <c r="A71" s="68"/>
      <c r="B71" s="83"/>
      <c r="C71" s="93"/>
      <c r="D71" s="94"/>
      <c r="E71" s="95"/>
      <c r="F71" s="96"/>
      <c r="G71" s="83"/>
      <c r="H71" s="70"/>
      <c r="I71" s="83"/>
      <c r="J71" s="70"/>
      <c r="K71" s="83"/>
      <c r="L71" s="83"/>
      <c r="M71" s="97"/>
      <c r="N71" s="95"/>
      <c r="O71" s="83"/>
      <c r="P71" s="126"/>
    </row>
    <row r="72" spans="1:16" ht="84.75" customHeight="1">
      <c r="A72" s="68"/>
      <c r="B72" s="83"/>
      <c r="C72" s="286" t="s">
        <v>301</v>
      </c>
      <c r="D72" s="286"/>
      <c r="E72" s="286"/>
      <c r="F72" s="286"/>
      <c r="G72" s="286"/>
      <c r="H72" s="286"/>
      <c r="I72" s="286"/>
      <c r="J72" s="286"/>
      <c r="K72" s="286"/>
      <c r="L72" s="286"/>
      <c r="M72" s="286"/>
      <c r="N72" s="286"/>
      <c r="O72" s="83"/>
      <c r="P72" s="126"/>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row r="80" spans="1:16" ht="14.25" hidden="1">
      <c r="B80" s="7"/>
      <c r="C80" s="8"/>
      <c r="D80" s="9"/>
      <c r="E80" s="10"/>
      <c r="F80" s="11"/>
      <c r="H80" s="12"/>
      <c r="I80" s="7"/>
      <c r="J80" s="13"/>
      <c r="K80" s="7"/>
      <c r="M80" s="14"/>
      <c r="N80" s="10"/>
    </row>
  </sheetData>
  <mergeCells count="63">
    <mergeCell ref="B22:B26"/>
    <mergeCell ref="D22:D26"/>
    <mergeCell ref="B29:F29"/>
    <mergeCell ref="C20:C21"/>
    <mergeCell ref="B51:B59"/>
    <mergeCell ref="D51:D59"/>
    <mergeCell ref="E57:E58"/>
    <mergeCell ref="B31:B34"/>
    <mergeCell ref="D31:D34"/>
    <mergeCell ref="B36:B47"/>
    <mergeCell ref="B49:F49"/>
    <mergeCell ref="N40:N41"/>
    <mergeCell ref="C44:C45"/>
    <mergeCell ref="E44:E45"/>
    <mergeCell ref="M49:N49"/>
    <mergeCell ref="M37:M38"/>
    <mergeCell ref="N37:N38"/>
    <mergeCell ref="K37:K38"/>
    <mergeCell ref="M57:M58"/>
    <mergeCell ref="B60:B66"/>
    <mergeCell ref="D60:D66"/>
    <mergeCell ref="M51:M53"/>
    <mergeCell ref="N51:N53"/>
    <mergeCell ref="K52:K53"/>
    <mergeCell ref="K55:K56"/>
    <mergeCell ref="H60:H61"/>
    <mergeCell ref="M55:M56"/>
    <mergeCell ref="N55:N56"/>
    <mergeCell ref="C57:C58"/>
    <mergeCell ref="N57:N58"/>
    <mergeCell ref="I60:I61"/>
    <mergeCell ref="B67:B70"/>
    <mergeCell ref="D67:D70"/>
    <mergeCell ref="C69:C70"/>
    <mergeCell ref="B9:F9"/>
    <mergeCell ref="H9:K9"/>
    <mergeCell ref="B11:B17"/>
    <mergeCell ref="D11:D17"/>
    <mergeCell ref="E11:E14"/>
    <mergeCell ref="C11:C14"/>
    <mergeCell ref="F60:F61"/>
    <mergeCell ref="E60:E61"/>
    <mergeCell ref="C60:C61"/>
    <mergeCell ref="D20:D21"/>
    <mergeCell ref="E20:E21"/>
    <mergeCell ref="D36:D47"/>
    <mergeCell ref="H49:K49"/>
    <mergeCell ref="C72:N72"/>
    <mergeCell ref="M9:N9"/>
    <mergeCell ref="M69:M70"/>
    <mergeCell ref="M60:M61"/>
    <mergeCell ref="N60:N61"/>
    <mergeCell ref="J60:J61"/>
    <mergeCell ref="N31:N32"/>
    <mergeCell ref="M11:M14"/>
    <mergeCell ref="N11:N14"/>
    <mergeCell ref="M29:N29"/>
    <mergeCell ref="M31:M32"/>
    <mergeCell ref="H29:K29"/>
    <mergeCell ref="I31:I32"/>
    <mergeCell ref="J31:J32"/>
    <mergeCell ref="K11:K14"/>
    <mergeCell ref="K31:K32"/>
  </mergeCells>
  <hyperlinks>
    <hyperlink ref="N11:N14" r:id="rId1" display="NFR 2021" xr:uid="{00000000-0004-0000-0200-000000000000}"/>
    <hyperlink ref="N16" r:id="rId2" display="NFR 2021" xr:uid="{00000000-0004-0000-0200-000001000000}"/>
    <hyperlink ref="N31:N32" r:id="rId3" display="NFR 2021 (page 16)" xr:uid="{00000000-0004-0000-0200-000002000000}"/>
    <hyperlink ref="K51" r:id="rId4" xr:uid="{00000000-0004-0000-0200-000003000000}"/>
    <hyperlink ref="N51" r:id="rId5" xr:uid="{00000000-0004-0000-0200-000004000000}"/>
    <hyperlink ref="K52:K53" r:id="rId6" display="NFR 2021 (page 62)" xr:uid="{00000000-0004-0000-0200-000005000000}"/>
    <hyperlink ref="K55" r:id="rId7" xr:uid="{00000000-0004-0000-0200-000006000000}"/>
    <hyperlink ref="N55" r:id="rId8" xr:uid="{00000000-0004-0000-0200-000007000000}"/>
    <hyperlink ref="N57" r:id="rId9" xr:uid="{00000000-0004-0000-0200-000008000000}"/>
    <hyperlink ref="N60" r:id="rId10" xr:uid="{00000000-0004-0000-0200-000009000000}"/>
    <hyperlink ref="K63" r:id="rId11" xr:uid="{00000000-0004-0000-0200-00000A000000}"/>
    <hyperlink ref="N63" r:id="rId12" xr:uid="{00000000-0004-0000-0200-00000B000000}"/>
    <hyperlink ref="N64" r:id="rId13" xr:uid="{00000000-0004-0000-0200-00000C000000}"/>
    <hyperlink ref="K67" r:id="rId14" xr:uid="{00000000-0004-0000-0200-00000D000000}"/>
    <hyperlink ref="N67" r:id="rId15" xr:uid="{00000000-0004-0000-0200-00000E000000}"/>
    <hyperlink ref="K36" r:id="rId16" xr:uid="{00000000-0004-0000-0200-00000F000000}"/>
    <hyperlink ref="K31:K32" r:id="rId17" display="ESG Figures - Decarbonization" xr:uid="{00000000-0004-0000-0200-000010000000}"/>
    <hyperlink ref="K21" r:id="rId18" xr:uid="{00000000-0004-0000-0200-000011000000}"/>
    <hyperlink ref="K11:K14" r:id="rId19" display="ESG Figures - Decarbonization sheet" xr:uid="{00000000-0004-0000-0200-000012000000}"/>
    <hyperlink ref="K15" r:id="rId20" xr:uid="{00000000-0004-0000-0200-000013000000}"/>
    <hyperlink ref="K62" r:id="rId21" xr:uid="{00000000-0004-0000-0200-000014000000}"/>
    <hyperlink ref="K58" r:id="rId22" xr:uid="{00000000-0004-0000-0200-000015000000}"/>
    <hyperlink ref="K37:K38" r:id="rId23" display="NFR 2021 (p.62)" xr:uid="{00000000-0004-0000-0200-000016000000}"/>
    <hyperlink ref="K34" r:id="rId24" xr:uid="{00000000-0004-0000-0200-000017000000}"/>
    <hyperlink ref="K23" r:id="rId25" xr:uid="{00000000-0004-0000-0200-000018000000}"/>
    <hyperlink ref="K18" r:id="rId26" display="NFR 2021 (p.55)" xr:uid="{00000000-0004-0000-0200-000019000000}"/>
    <hyperlink ref="K16" r:id="rId27" xr:uid="{00000000-0004-0000-0200-00001A000000}"/>
    <hyperlink ref="N18" r:id="rId28" xr:uid="{00000000-0004-0000-0200-00001B000000}"/>
    <hyperlink ref="N22" r:id="rId29" xr:uid="{00000000-0004-0000-0200-00001C000000}"/>
    <hyperlink ref="N23" r:id="rId30" xr:uid="{00000000-0004-0000-0200-00001D000000}"/>
    <hyperlink ref="N25" r:id="rId31" xr:uid="{00000000-0004-0000-0200-00001E000000}"/>
    <hyperlink ref="N34" r:id="rId32" xr:uid="{00000000-0004-0000-0200-00001F000000}"/>
    <hyperlink ref="N36" r:id="rId33" xr:uid="{00000000-0004-0000-0200-000020000000}"/>
    <hyperlink ref="N37:N38" r:id="rId34" display="NFR 2021 (p.62)" xr:uid="{00000000-0004-0000-0200-000021000000}"/>
    <hyperlink ref="N40:N41" r:id="rId35" display="NFR 2021 (p.29)" xr:uid="{00000000-0004-0000-0200-000022000000}"/>
    <hyperlink ref="N45" r:id="rId36" xr:uid="{00000000-0004-0000-0200-000023000000}"/>
    <hyperlink ref="N43" r:id="rId37" xr:uid="{00000000-0004-0000-0200-000024000000}"/>
    <hyperlink ref="N59" r:id="rId38" xr:uid="{00000000-0004-0000-0200-000025000000}"/>
    <hyperlink ref="N62" r:id="rId39" xr:uid="{00000000-0004-0000-0200-000026000000}"/>
    <hyperlink ref="N66" r:id="rId40" xr:uid="{00000000-0004-0000-0200-000027000000}"/>
    <hyperlink ref="K17" r:id="rId41" xr:uid="{00000000-0004-0000-0200-000028000000}"/>
    <hyperlink ref="N17" r:id="rId42" xr:uid="{00000000-0004-0000-0200-000029000000}"/>
    <hyperlink ref="K20" r:id="rId43" xr:uid="{00000000-0004-0000-0200-00002A000000}"/>
    <hyperlink ref="K22" r:id="rId44" xr:uid="{00000000-0004-0000-0200-00002B000000}"/>
    <hyperlink ref="N24" r:id="rId45" display="NFR 2021 (p.21)" xr:uid="{00000000-0004-0000-0200-00002C000000}"/>
    <hyperlink ref="K43" r:id="rId46" xr:uid="{00000000-0004-0000-0200-00002D000000}"/>
    <hyperlink ref="K42" r:id="rId47" xr:uid="{00000000-0004-0000-0200-00002E000000}"/>
    <hyperlink ref="K45" r:id="rId48" xr:uid="{00000000-0004-0000-0200-00002F000000}"/>
    <hyperlink ref="K46" r:id="rId49" xr:uid="{00000000-0004-0000-0200-000030000000}"/>
    <hyperlink ref="K64" r:id="rId50" xr:uid="{00000000-0004-0000-0200-000031000000}"/>
    <hyperlink ref="K65" r:id="rId51" xr:uid="{00000000-0004-0000-0200-000032000000}"/>
    <hyperlink ref="N65" r:id="rId52" xr:uid="{00000000-0004-0000-0200-000033000000}"/>
    <hyperlink ref="N70" r:id="rId53" xr:uid="{00000000-0004-0000-0200-000034000000}"/>
    <hyperlink ref="N69" r:id="rId54" xr:uid="{00000000-0004-0000-0200-000035000000}"/>
    <hyperlink ref="K54" r:id="rId55" xr:uid="{00000000-0004-0000-0200-000036000000}"/>
    <hyperlink ref="K61" r:id="rId56" xr:uid="{00000000-0004-0000-0200-000037000000}"/>
    <hyperlink ref="K60" r:id="rId57" xr:uid="{00000000-0004-0000-0200-000038000000}"/>
    <hyperlink ref="K25" r:id="rId58" xr:uid="{00000000-0004-0000-0200-000039000000}"/>
    <hyperlink ref="N47" r:id="rId59" xr:uid="{00000000-0004-0000-0200-00003A000000}"/>
    <hyperlink ref="M47" r:id="rId60" display="Green Finance (volkswagenag.com)" xr:uid="{00000000-0004-0000-0200-00003B000000}"/>
  </hyperlinks>
  <pageMargins left="0.70866141732283472" right="0.70866141732283472" top="0.74803149606299213" bottom="0.74803149606299213" header="0.31496062992125984" footer="0.31496062992125984"/>
  <pageSetup paperSize="9" scale="25" orientation="portrait" r:id="rId61"/>
  <ignoredErrors>
    <ignoredError sqref="C11 C15 C16:C26 C62:C70 C31:C47 C51:C60 I14" numberStoredAsText="1"/>
  </ignoredErrors>
  <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MComments xmlns="ce0a4e51-921a-4e55-b1a9-88b641d12573" xsi:nil="true"/>
    <RevIMDeletionDate xmlns="ce0a4e51-921a-4e55-b1a9-88b641d12573">2025-02-16T14:46:10+00:00</RevIMDeletionDate>
    <RevIMDocumentOwner xmlns="ce0a4e51-921a-4e55-b1a9-88b641d12573">
      <UserInfo>
        <DisplayName/>
        <AccountId xsi:nil="true"/>
        <AccountType/>
      </UserInfo>
    </RevIMDocumentOwner>
    <TaxCatchAll xmlns="ce0a4e51-921a-4e55-b1a9-88b641d12573">
      <Value>1</Value>
    </TaxCatchAll>
    <lcf76f155ced4ddcb4097134ff3c332f xmlns="ec4c674d-81a3-4074-a10e-f19c3db6486a">
      <Terms xmlns="http://schemas.microsoft.com/office/infopath/2007/PartnerControls"/>
    </lcf76f155ced4ddcb4097134ff3c332f>
    <RevIMExtends xmlns="ce0a4e51-921a-4e55-b1a9-88b641d12573">{"KSUClass":"0239cc7a-0c96-48a8-9e0e-a383e362571c"}</RevIMExtends>
    <g9ff41d987aa4568a4077357379d7bec xmlns="ce0a4e51-921a-4e55-b1a9-88b641d12573">
      <Terms xmlns="http://schemas.microsoft.com/office/infopath/2007/PartnerControls"/>
    </g9ff41d987aa4568a4077357379d7bec>
    <i0f84bba906045b4af568ee102a52dcb xmlns="ce0a4e51-921a-4e55-b1a9-88b641d12573">
      <Terms xmlns="http://schemas.microsoft.com/office/infopath/2007/PartnerControls">
        <TermInfo xmlns="http://schemas.microsoft.com/office/infopath/2007/PartnerControls">
          <TermName xmlns="http://schemas.microsoft.com/office/infopath/2007/PartnerControls">0.1 Initial category</TermName>
          <TermId xmlns="http://schemas.microsoft.com/office/infopath/2007/PartnerControls">0239cc7a-0c96-48a8-9e0e-a383e362571c</TermId>
        </TermInfo>
      </Terms>
    </i0f84bba906045b4af568ee102a52dcb>
    <RevIMEventDate xmlns="ce0a4e51-921a-4e55-b1a9-88b641d12573" xsi:nil="true"/>
    <SharedWithUsers xmlns="ce0a4e51-921a-4e55-b1a9-88b641d12573">
      <UserInfo>
        <DisplayName>Hunger, Alexander (K-FTK)</DisplayName>
        <AccountId>24</AccountId>
        <AccountType/>
      </UserInfo>
      <UserInfo>
        <DisplayName>Herten-Neumann, Jeanie, Dr. (K-SF)</DisplayName>
        <AccountId>93</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D30813AA8DA4459DC02F5BD9DED56B" ma:contentTypeVersion="26" ma:contentTypeDescription="Ein neues Dokument erstellen." ma:contentTypeScope="" ma:versionID="67f8588dc2104ff66e5caaa5f593b197">
  <xsd:schema xmlns:xsd="http://www.w3.org/2001/XMLSchema" xmlns:xs="http://www.w3.org/2001/XMLSchema" xmlns:p="http://schemas.microsoft.com/office/2006/metadata/properties" xmlns:ns1="http://schemas.microsoft.com/sharepoint/v3" xmlns:ns2="ce0a4e51-921a-4e55-b1a9-88b641d12573" xmlns:ns3="ec4c674d-81a3-4074-a10e-f19c3db6486a" targetNamespace="http://schemas.microsoft.com/office/2006/metadata/properties" ma:root="true" ma:fieldsID="f17dcb814db59b0fbf94edad2c508e7a" ns1:_="" ns2:_="" ns3:_="">
    <xsd:import namespace="http://schemas.microsoft.com/sharepoint/v3"/>
    <xsd:import namespace="ce0a4e51-921a-4e55-b1a9-88b641d12573"/>
    <xsd:import namespace="ec4c674d-81a3-4074-a10e-f19c3db648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2:g9ff41d987aa4568a4077357379d7bec" minOccurs="0"/>
                <xsd:element ref="ns2:TaxCatchAll" minOccurs="0"/>
                <xsd:element ref="ns2:TaxCatchAllLabel" minOccurs="0"/>
                <xsd:element ref="ns2:i0f84bba906045b4af568ee102a52dcb" minOccurs="0"/>
                <xsd:element ref="ns2:RevIMDeletionDate" minOccurs="0"/>
                <xsd:element ref="ns2:RevIMEventDate" minOccurs="0"/>
                <xsd:element ref="ns2:RevIMComments" minOccurs="0"/>
                <xsd:element ref="ns2:RevIMDocumentOwner" minOccurs="0"/>
                <xsd:element ref="ns2:RevIMExte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1:_ip_UnifiedCompliancePolicyProperties" minOccurs="0"/>
                <xsd:element ref="ns1:_ip_UnifiedCompliancePolicyUIAc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4" nillable="true" ma:displayName="Eigenschaften der einheitlichen Compliancerichtlinie" ma:hidden="true" ma:internalName="_ip_UnifiedCompliancePolicyProperties">
      <xsd:simpleType>
        <xsd:restriction base="dms:Note"/>
      </xsd:simpleType>
    </xsd:element>
    <xsd:element name="_ip_UnifiedCompliancePolicyUIAction" ma:index="35"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0a4e51-921a-4e55-b1a9-88b641d1257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g9ff41d987aa4568a4077357379d7bec" ma:index="12" nillable="true" ma:taxonomy="true" ma:internalName="g9ff41d987aa4568a4077357379d7bec" ma:taxonomyFieldName="LegalHoldTag" ma:displayName="LegalHold" ma:fieldId="{09ff41d9-87aa-4568-a407-7357379d7bec}" ma:taxonomyMulti="true" ma:sspId="d35d9ec1-ff0e-4daf-94ff-594c76aa1822" ma:termSetId="1d36a6df-4193-45ed-b3bc-3ba9643c5e0d"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b1a96cc4-cc53-42e1-85f6-b07aa1e71cf9}" ma:internalName="TaxCatchAll" ma:showField="CatchAllData" ma:web="ce0a4e51-921a-4e55-b1a9-88b641d12573">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b1a96cc4-cc53-42e1-85f6-b07aa1e71cf9}" ma:internalName="TaxCatchAllLabel" ma:readOnly="true" ma:showField="CatchAllDataLabel" ma:web="ce0a4e51-921a-4e55-b1a9-88b641d12573">
      <xsd:complexType>
        <xsd:complexContent>
          <xsd:extension base="dms:MultiChoiceLookup">
            <xsd:sequence>
              <xsd:element name="Value" type="dms:Lookup" maxOccurs="unbounded" minOccurs="0" nillable="true"/>
            </xsd:sequence>
          </xsd:extension>
        </xsd:complexContent>
      </xsd:complexType>
    </xsd:element>
    <xsd:element name="i0f84bba906045b4af568ee102a52dcb" ma:index="17" nillable="true" ma:taxonomy="true" ma:internalName="i0f84bba906045b4af568ee102a52dcb" ma:taxonomyFieldName="RevIMBCS" ma:displayName="CSD Class" ma:indexed="true" ma:readOnly="true" ma:default="3;#2.2 Geschäftsunterlagen|42ddb057-2b2d-4681-bf4e-cf7502f90d53" ma:fieldId="{20f84bba-9060-45b4-af56-8ee102a52dcb}" ma:sspId="d35d9ec1-ff0e-4daf-94ff-594c76aa1822" ma:termSetId="83f400d6-6f53-40a3-8fd2-b80b61df545c" ma:anchorId="00000000-0000-0000-0000-000000000000" ma:open="false" ma:isKeyword="false">
      <xsd:complexType>
        <xsd:sequence>
          <xsd:element ref="pc:Terms" minOccurs="0" maxOccurs="1"/>
        </xsd:sequence>
      </xsd:complexType>
    </xsd:element>
    <xsd:element name="RevIMDeletionDate" ma:index="18" nillable="true" ma:displayName="Deletion Date" ma:description="Deletion Date" ma:format="DateOnly" ma:internalName="RevIMDeletionDate" ma:readOnly="true">
      <xsd:simpleType>
        <xsd:restriction base="dms:DateTime"/>
      </xsd:simpleType>
    </xsd:element>
    <xsd:element name="RevIMEventDate" ma:index="19" nillable="true" ma:displayName="Event Date" ma:description="Event Date" ma:format="DateOnly" ma:internalName="RevIMEventDate" ma:readOnly="true">
      <xsd:simpleType>
        <xsd:restriction base="dms:DateTime"/>
      </xsd:simpleType>
    </xsd:element>
    <xsd:element name="RevIMComments" ma:index="20" nillable="true" ma:displayName="Event Comment" ma:internalName="RevIMComments" ma:readOnly="true">
      <xsd:simpleType>
        <xsd:restriction base="dms:Note">
          <xsd:maxLength value="255"/>
        </xsd:restriction>
      </xsd:simpleType>
    </xsd:element>
    <xsd:element name="RevIMDocumentOwner" ma:index="21" nillable="true" ma:displayName="Document Owner" ma:list="UserInfo" ma:internalName="RevIM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MExtends" ma:index="22" nillable="true" ma:displayName="RevIMExtends" ma:hidden="true" ma:internalName="RevIMExtend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4c674d-81a3-4074-a10e-f19c3db6486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AutoTags" ma:index="25" nillable="true" ma:displayName="Tags" ma:internalName="MediaServiceAutoTags"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28" nillable="true" ma:displayName="MediaServiceDateTaken" ma:hidden="true" ma:internalName="MediaServiceDateTaken"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Location" ma:index="30" nillable="true" ma:displayName="Location" ma:internalName="MediaServiceLocatio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Bildmarkierungen" ma:readOnly="false" ma:fieldId="{5cf76f15-5ced-4ddc-b409-7134ff3c332f}" ma:taxonomyMulti="true" ma:sspId="d35d9ec1-ff0e-4daf-94ff-594c76aa18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37ACFB-0248-4FD1-976C-D717A024A2DF}">
  <ds:schemaRefs>
    <ds:schemaRef ds:uri="http://schemas.microsoft.com/sharepoint/v3/contenttype/forms"/>
  </ds:schemaRefs>
</ds:datastoreItem>
</file>

<file path=customXml/itemProps2.xml><?xml version="1.0" encoding="utf-8"?>
<ds:datastoreItem xmlns:ds="http://schemas.openxmlformats.org/officeDocument/2006/customXml" ds:itemID="{6ED98825-45F7-42DA-84B9-E9963292E3D5}">
  <ds:schemaRefs>
    <ds:schemaRef ds:uri="http://schemas.microsoft.com/office/2006/metadata/properties"/>
    <ds:schemaRef ds:uri="http://schemas.openxmlformats.org/package/2006/metadata/core-properties"/>
    <ds:schemaRef ds:uri="ec4c674d-81a3-4074-a10e-f19c3db6486a"/>
    <ds:schemaRef ds:uri="http://schemas.microsoft.com/office/infopath/2007/PartnerControls"/>
    <ds:schemaRef ds:uri="http://purl.org/dc/terms/"/>
    <ds:schemaRef ds:uri="http://schemas.microsoft.com/office/2006/documentManagement/types"/>
    <ds:schemaRef ds:uri="ce0a4e51-921a-4e55-b1a9-88b641d12573"/>
    <ds:schemaRef ds:uri="http://purl.org/dc/elements/1.1/"/>
    <ds:schemaRef ds:uri="http://www.w3.org/XML/1998/namespace"/>
    <ds:schemaRef ds:uri="http://purl.org/dc/dcmitype/"/>
    <ds:schemaRef ds:uri="http://schemas.microsoft.com/sharepoint/v3"/>
  </ds:schemaRefs>
</ds:datastoreItem>
</file>

<file path=customXml/itemProps3.xml><?xml version="1.0" encoding="utf-8"?>
<ds:datastoreItem xmlns:ds="http://schemas.openxmlformats.org/officeDocument/2006/customXml" ds:itemID="{77A2709C-9134-49F2-AD11-F83F7D1FE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0a4e51-921a-4e55-b1a9-88b641d12573"/>
    <ds:schemaRef ds:uri="ec4c674d-81a3-4074-a10e-f19c3db64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6b84135-ab90-4b03-a415-784f8f15a7f1}" enabled="1" method="Privileged" siteId="{2882be50-2012-4d88-ac86-544124e120c8}"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Disclaimer</vt:lpstr>
      <vt:lpstr>FY 2023</vt:lpstr>
      <vt:lpstr>FY 2022</vt:lpstr>
      <vt:lpstr>FY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Hauswaldt, Ulrich (K-FTF)</dc:creator>
  <cp:lastModifiedBy>Engelmann, Monica (K-FTK)</cp:lastModifiedBy>
  <dcterms:created xsi:type="dcterms:W3CDTF">2023-06-05T10:39:50Z</dcterms:created>
  <dcterms:modified xsi:type="dcterms:W3CDTF">2024-04-16T14:04:38Z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84135-ab90-4b03-a415-784f8f15a7f1_Enabled">
    <vt:lpwstr>true</vt:lpwstr>
  </property>
  <property fmtid="{D5CDD505-2E9C-101B-9397-08002B2CF9AE}" pid="3" name="MSIP_Label_a6b84135-ab90-4b03-a415-784f8f15a7f1_SetDate">
    <vt:lpwstr>2023-06-12T13:15:29Z</vt:lpwstr>
  </property>
  <property fmtid="{D5CDD505-2E9C-101B-9397-08002B2CF9AE}" pid="4" name="MSIP_Label_a6b84135-ab90-4b03-a415-784f8f15a7f1_Method">
    <vt:lpwstr>Privileged</vt:lpwstr>
  </property>
  <property fmtid="{D5CDD505-2E9C-101B-9397-08002B2CF9AE}" pid="5" name="MSIP_Label_a6b84135-ab90-4b03-a415-784f8f15a7f1_Name">
    <vt:lpwstr>a6b84135-ab90-4b03-a415-784f8f15a7f1</vt:lpwstr>
  </property>
  <property fmtid="{D5CDD505-2E9C-101B-9397-08002B2CF9AE}" pid="6" name="MSIP_Label_a6b84135-ab90-4b03-a415-784f8f15a7f1_SiteId">
    <vt:lpwstr>2882be50-2012-4d88-ac86-544124e120c8</vt:lpwstr>
  </property>
  <property fmtid="{D5CDD505-2E9C-101B-9397-08002B2CF9AE}" pid="7" name="MSIP_Label_a6b84135-ab90-4b03-a415-784f8f15a7f1_ActionId">
    <vt:lpwstr>b1a568b1-c8ee-4039-809c-6c2028b0b2e0</vt:lpwstr>
  </property>
  <property fmtid="{D5CDD505-2E9C-101B-9397-08002B2CF9AE}" pid="8" name="MSIP_Label_a6b84135-ab90-4b03-a415-784f8f15a7f1_ContentBits">
    <vt:lpwstr>0</vt:lpwstr>
  </property>
  <property fmtid="{D5CDD505-2E9C-101B-9397-08002B2CF9AE}" pid="9" name="MediaServiceImageTags">
    <vt:lpwstr/>
  </property>
  <property fmtid="{D5CDD505-2E9C-101B-9397-08002B2CF9AE}" pid="10" name="ContentTypeId">
    <vt:lpwstr>0x010100D1D30813AA8DA4459DC02F5BD9DED56B</vt:lpwstr>
  </property>
  <property fmtid="{D5CDD505-2E9C-101B-9397-08002B2CF9AE}" pid="11" name="RevIMBCS">
    <vt:lpwstr>1;#0.1 Initial category|0239cc7a-0c96-48a8-9e0e-a383e362571c</vt:lpwstr>
  </property>
  <property fmtid="{D5CDD505-2E9C-101B-9397-08002B2CF9AE}" pid="12" name="LegalHoldTag">
    <vt:lpwstr/>
  </property>
</Properties>
</file>